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6" activeTab="3"/>
  </bookViews>
  <sheets>
    <sheet name="Veiklos rezultatai" sheetId="1" r:id="rId1"/>
    <sheet name="Finansinė būklė" sheetId="2" r:id="rId2"/>
    <sheet name="Finansavimo sumos" sheetId="3" r:id="rId3"/>
    <sheet name="Aiškinamasis raštas" sheetId="4" r:id="rId4"/>
  </sheets>
  <definedNames>
    <definedName name="Excel_BuiltIn_Print_Area">'Finansavimo sumos'!$A$1:$M$26</definedName>
    <definedName name="Excel_BuiltIn_Print_Area1">'Finansinė būklė'!$A$1:$G$93</definedName>
    <definedName name="Excel_BuiltIn_Print_Area2">'Veiklos rezultatai'!$A$1:$I$54</definedName>
    <definedName name="_xlnm.Print_Titles" localSheetId="2">'Finansavimo sumos'!$9:$11</definedName>
    <definedName name="_xlnm.Print_Titles" localSheetId="1">'Finansinė būklė'!$13:$13</definedName>
    <definedName name="_xlnm.Print_Titles" localSheetId="0">'Veiklos rezultatai'!$13:$13</definedName>
  </definedNames>
  <calcPr fullCalcOnLoad="1"/>
</workbook>
</file>

<file path=xl/sharedStrings.xml><?xml version="1.0" encoding="utf-8"?>
<sst xmlns="http://schemas.openxmlformats.org/spreadsheetml/2006/main" count="375" uniqueCount="277">
  <si>
    <t>3-iojo VSAFAS „Veiklos rezultatų ataskaita“</t>
  </si>
  <si>
    <t>2 priedas</t>
  </si>
  <si>
    <t>ŠIAULIŲ „SAULĖS“ PRADINĖ MOKYKLA</t>
  </si>
  <si>
    <t>190529680 Dainų 15, Šiauliai</t>
  </si>
  <si>
    <t>VEIKLOS REZULTATŲ ATASKAITA</t>
  </si>
  <si>
    <t>Eil. Nr.</t>
  </si>
  <si>
    <t>Straipsniai</t>
  </si>
  <si>
    <t>Pastabos Nr.</t>
  </si>
  <si>
    <t>Ataskaitinis laikotarpis</t>
  </si>
  <si>
    <t>Praėjęs ataskaitinis laikotarpis</t>
  </si>
  <si>
    <t>A.</t>
  </si>
  <si>
    <t>PAGRINDINĖS VEIKLOS PAJAMOS</t>
  </si>
  <si>
    <t>I.</t>
  </si>
  <si>
    <t>FINANSAVIMO PAJAMOS</t>
  </si>
  <si>
    <t>I.1.</t>
  </si>
  <si>
    <t xml:space="preserve">Iš valstybės biudžeto </t>
  </si>
  <si>
    <t>I.2.</t>
  </si>
  <si>
    <t xml:space="preserve">Iš savivaldybių biudžetų </t>
  </si>
  <si>
    <t>I.3.</t>
  </si>
  <si>
    <t>Iš ES, užsienio valstybių ir tarptautinių organizacijų lėšų</t>
  </si>
  <si>
    <t>I.4.</t>
  </si>
  <si>
    <t>Iš kitų finansavimo šaltinių</t>
  </si>
  <si>
    <t>II.</t>
  </si>
  <si>
    <t>MOKESČIŲ IR SOCIALINIŲ ĮMOKŲ PAJAMOS</t>
  </si>
  <si>
    <t>III.</t>
  </si>
  <si>
    <t xml:space="preserve">PAGRINDINĖS VEIKLOS KITOS PAJAMOS </t>
  </si>
  <si>
    <t>III.1.</t>
  </si>
  <si>
    <t>Pagrindinės veiklos kitos pajamos</t>
  </si>
  <si>
    <t>III.2.</t>
  </si>
  <si>
    <t>Pervestinų pagrindinės veiklos kitų pajamų suma</t>
  </si>
  <si>
    <t>B.</t>
  </si>
  <si>
    <t>PAGRINDINĖS VEIKLOS SĄNAUDOS</t>
  </si>
  <si>
    <t xml:space="preserve">Darbo užmokesčio ir socialinio draudimo </t>
  </si>
  <si>
    <t>DARBO UŽMOKESČIO IR SOCIALINIO DRAUDIMO</t>
  </si>
  <si>
    <t>II</t>
  </si>
  <si>
    <t>Nusidėvėjimo ir amortizacijos</t>
  </si>
  <si>
    <t>NUSIDĖVĖJIMO IR AMORTIZACIJOS</t>
  </si>
  <si>
    <t>KOMUNALINIŲ PASLAUGŲ IR ryšių</t>
  </si>
  <si>
    <t>KOMUNALINIŲ PASLAUGŲ IR RYŠIŲ</t>
  </si>
  <si>
    <t>IV.</t>
  </si>
  <si>
    <t xml:space="preserve">Komandiruočių </t>
  </si>
  <si>
    <t>KOMANDIRUOČIŲ</t>
  </si>
  <si>
    <t>V.</t>
  </si>
  <si>
    <t xml:space="preserve">Transporto </t>
  </si>
  <si>
    <t>TRANSPORTO</t>
  </si>
  <si>
    <t>VI.</t>
  </si>
  <si>
    <t xml:space="preserve">Kvalifikacijos kėlimo </t>
  </si>
  <si>
    <t>KVALIFIKACIJOS KĖLIMO</t>
  </si>
  <si>
    <t>VII.</t>
  </si>
  <si>
    <t>PAPRASTOJO Remonto IR EKSPLOATAVIMO</t>
  </si>
  <si>
    <t>PAPRASTOJO REMONTO IR EKSPLOATAVIMO</t>
  </si>
  <si>
    <t>VIII.</t>
  </si>
  <si>
    <t>NUVERTĖJIMO IR NURAŠYTŲ SUMŲ</t>
  </si>
  <si>
    <t>IX.</t>
  </si>
  <si>
    <t>SUNAUDOTŲ IR PARDUOTŲ ATSARGŲ SAVIKAINA</t>
  </si>
  <si>
    <t>X.</t>
  </si>
  <si>
    <t>socialinių išmokų</t>
  </si>
  <si>
    <t>SOCIALINIŲ IŠMOKŲ</t>
  </si>
  <si>
    <t>XI.</t>
  </si>
  <si>
    <t>nuomos</t>
  </si>
  <si>
    <t>NUOMOS</t>
  </si>
  <si>
    <t>XII.</t>
  </si>
  <si>
    <t>finansavimo</t>
  </si>
  <si>
    <t>FINANSAVIMO</t>
  </si>
  <si>
    <t>XIII.</t>
  </si>
  <si>
    <t>kitų paslaugų</t>
  </si>
  <si>
    <t>KITŲ PASLAUGŲ</t>
  </si>
  <si>
    <t>XIV.</t>
  </si>
  <si>
    <t xml:space="preserve">Kitos </t>
  </si>
  <si>
    <t>KITOS</t>
  </si>
  <si>
    <t>C.</t>
  </si>
  <si>
    <t>PAGRINDINĖS VEIKLOS PERVIRŠIS AR DEFICITAS</t>
  </si>
  <si>
    <t>D.</t>
  </si>
  <si>
    <t>KITOS VEIKLOS REZULTATAS</t>
  </si>
  <si>
    <t xml:space="preserve">I. </t>
  </si>
  <si>
    <t>Kitos veiklos pajamos</t>
  </si>
  <si>
    <t>KITOS VEIKLOS PAJAMOS</t>
  </si>
  <si>
    <t>PERVESTINOS Į BIUDŽETĄ KITOS VEIKLOS PAJAMOS</t>
  </si>
  <si>
    <t xml:space="preserve">III. </t>
  </si>
  <si>
    <t>Kitos veiklos sąnaudos</t>
  </si>
  <si>
    <t>KITOS VEIKLOS SĄNAUDOS</t>
  </si>
  <si>
    <t>E.</t>
  </si>
  <si>
    <t>FINANSINĖS IR INVESTICINĖS VEIKLOS REZULTATAS</t>
  </si>
  <si>
    <t>F.</t>
  </si>
  <si>
    <t>APSKAITOS POLITIKOS KEITIMO IR ESMINIŲ APSKAITOS KLAIDŲ TAISYMO ĮTAKA</t>
  </si>
  <si>
    <t>G.</t>
  </si>
  <si>
    <t>PELNO MOKESTIS</t>
  </si>
  <si>
    <t>H.</t>
  </si>
  <si>
    <t>GRYNASIS PERVIRŠIS AR DEFICITAS PRIEŠ NUOSAVYBĖS METODO ĮTAKĄ</t>
  </si>
  <si>
    <t>NUOSAVYBĖS METODO ĮTAKA</t>
  </si>
  <si>
    <t>J.</t>
  </si>
  <si>
    <t>GRYNASIS PERVIRŠIS AR DEFICITAS</t>
  </si>
  <si>
    <t>TENKANTIS KONTROLIUOJANČIAJAM SUBJEKTUI</t>
  </si>
  <si>
    <t>TENKANTIS MAŽUMOS DALIAI</t>
  </si>
  <si>
    <t>Direktorė</t>
  </si>
  <si>
    <t>Regina Miežienė</t>
  </si>
  <si>
    <t>Vyr.buhalterė</t>
  </si>
  <si>
    <t>Adrija Raišienė</t>
  </si>
  <si>
    <t>2-ojo VSAFAS „Finansinės būklės ataskaita“</t>
  </si>
  <si>
    <t xml:space="preserve">190529680, Dainų 15, Šiauliai </t>
  </si>
  <si>
    <t>FINANSINĖS BŪKLĖS ATASKAITA</t>
  </si>
  <si>
    <t xml:space="preserve">Pastabos Nr. </t>
  </si>
  <si>
    <t>Paskutinė ataskaitinio laikotarpio diena</t>
  </si>
  <si>
    <t>Paskutinė praėjusio ataskaitinio laikotarpio diena</t>
  </si>
  <si>
    <t>ILGALAIKIS TURTAS</t>
  </si>
  <si>
    <t>Nematerialusis turtas</t>
  </si>
  <si>
    <t>I.1</t>
  </si>
  <si>
    <t>Plėtros darbai</t>
  </si>
  <si>
    <t>I.2</t>
  </si>
  <si>
    <t>Programinė įranga ir jos licencijos</t>
  </si>
  <si>
    <t>I.3</t>
  </si>
  <si>
    <t>Kitas nematerialusis turtas</t>
  </si>
  <si>
    <t>I.4</t>
  </si>
  <si>
    <t>Nebaigti projektai ir išankstiniai mokėjimai</t>
  </si>
  <si>
    <t>I.5</t>
  </si>
  <si>
    <t>Prestižas</t>
  </si>
  <si>
    <t>Ilgalaikis materialusis turtas</t>
  </si>
  <si>
    <t>II.1</t>
  </si>
  <si>
    <t>Žemė</t>
  </si>
  <si>
    <t>II.2</t>
  </si>
  <si>
    <t>Pastatai</t>
  </si>
  <si>
    <t>II.3</t>
  </si>
  <si>
    <t>Infrastruktūros ir kiti statiniai</t>
  </si>
  <si>
    <t>II.4</t>
  </si>
  <si>
    <t>Nekilnojamosios kultūros vertybės</t>
  </si>
  <si>
    <t>II.5</t>
  </si>
  <si>
    <t>Mašinos ir įrenginiai</t>
  </si>
  <si>
    <t>II.6</t>
  </si>
  <si>
    <t>Transporto priemonės</t>
  </si>
  <si>
    <t>II.7</t>
  </si>
  <si>
    <t>Kilnojamosios kultūros vertybės</t>
  </si>
  <si>
    <t>II.8</t>
  </si>
  <si>
    <t>Baldai ir biuro įranga</t>
  </si>
  <si>
    <t>II.9</t>
  </si>
  <si>
    <r>
      <t>Kitas ilgalaikis</t>
    </r>
    <r>
      <rPr>
        <b/>
        <sz val="10"/>
        <rFont val="Times New Roman"/>
        <family val="1"/>
      </rPr>
      <t xml:space="preserve"> </t>
    </r>
    <r>
      <rPr>
        <sz val="10"/>
        <rFont val="Times New Roman"/>
        <family val="1"/>
      </rPr>
      <t>materialusis turtas</t>
    </r>
  </si>
  <si>
    <t>II.10</t>
  </si>
  <si>
    <t>Nebaigta statyba ir išankstiniai mokėjimai</t>
  </si>
  <si>
    <t>Ilgalaikis finansinis turtas</t>
  </si>
  <si>
    <t>Kitas ilgalaikis turtas</t>
  </si>
  <si>
    <t>BIOLOGINIS TURTAS</t>
  </si>
  <si>
    <t>TRUMPALAIKIS TURTAS</t>
  </si>
  <si>
    <t>Atsargos</t>
  </si>
  <si>
    <t>Strateginės ir neliečiamosios atsargos</t>
  </si>
  <si>
    <t>Medžiagos, žaliavos ir ūkinis inventorius</t>
  </si>
  <si>
    <t>Nebaigta gaminti produkcija ir nebaigtos vykdyti sutartys</t>
  </si>
  <si>
    <t>Pagaminta produkcija, atsargos, skirtos parduoti (perduoti)</t>
  </si>
  <si>
    <t>Ilgalaikis materialusis ir biologinis turtas, skirtas parduoti</t>
  </si>
  <si>
    <t>Išankstiniai apmokėjimai</t>
  </si>
  <si>
    <r>
      <t>Per vienus</t>
    </r>
    <r>
      <rPr>
        <b/>
        <sz val="10"/>
        <rFont val="Times New Roman"/>
        <family val="1"/>
      </rPr>
      <t xml:space="preserve"> </t>
    </r>
    <r>
      <rPr>
        <sz val="10"/>
        <rFont val="Times New Roman"/>
        <family val="1"/>
      </rPr>
      <t>metus gautinos sumos</t>
    </r>
  </si>
  <si>
    <t>III.1</t>
  </si>
  <si>
    <t>Gautinos trumpalaikės finansinės sumos</t>
  </si>
  <si>
    <t>III.2</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</si>
  <si>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</si>
  <si>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</si>
  <si>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</si>
  <si>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</si>
  <si>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</si>
  <si>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</si>
  <si>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</si>
  <si>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</si>
  <si>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</si>
  <si>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</si>
  <si>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Pinigai ir pinigų ekvivalentai</t>
  </si>
  <si>
    <t>IŠ VISO TURTO:</t>
  </si>
  <si>
    <t>FINANSAVIMO SUMOS</t>
  </si>
  <si>
    <t>Iš savivaldybės biudžeto</t>
  </si>
  <si>
    <t>Iš Europos Sąjungos, užsienio valstybių ir tarptautinių organizacijų</t>
  </si>
  <si>
    <t xml:space="preserve">IV. </t>
  </si>
  <si>
    <t>Iš kitų šaltinių</t>
  </si>
  <si>
    <t>ĮSIPAREIGOJIMAI</t>
  </si>
  <si>
    <t>Ilgalaikiai įsipareigojimai</t>
  </si>
  <si>
    <t>Ilgalaikiai finansiniai įsipareigojimai</t>
  </si>
  <si>
    <t>Ilgalaikiai atidėjiniai</t>
  </si>
  <si>
    <t xml:space="preserve">I.3 </t>
  </si>
  <si>
    <t>Kiti ilgalaikiai įsipareigojimai</t>
  </si>
  <si>
    <t>Trumpalaikiai įsipareigojimai</t>
  </si>
  <si>
    <t>Ilgalaikių atidėjinių einamųjų metų dalis ir trumpalaikiai atidėjiniai</t>
  </si>
  <si>
    <t>Ilgalaikių įsipareigojimų einamųjų metų dalis</t>
  </si>
  <si>
    <t>Trumpalaikiai finansiniai įsipareigojimai</t>
  </si>
  <si>
    <t>Mokėtinos subsidijos, dotacijos ir finansavimo sumos</t>
  </si>
  <si>
    <t>Mokėtinos sumos į Europos Sąjungos biudžetą</t>
  </si>
  <si>
    <t>Mokėtinos sumos į biudžetus ir fondus</t>
  </si>
  <si>
    <t>II.6.1</t>
  </si>
  <si>
    <t>Grąžintinos finansavimo sumos</t>
  </si>
  <si>
    <t>II.6.2</t>
  </si>
  <si>
    <t>Kitos mokėtinos sumos biudžetui</t>
  </si>
  <si>
    <t>Mokėtinos socialinės išmokos</t>
  </si>
  <si>
    <t>Grąžintini mokesčiai, įmokos ir jų permokos</t>
  </si>
  <si>
    <t>Tiekėjams mokėtinos sumos</t>
  </si>
  <si>
    <t>Su darbo santykiais susiję įsipareigojimai</t>
  </si>
  <si>
    <t>II.11</t>
  </si>
  <si>
    <t>Sukauptos mokėtinos sumos</t>
  </si>
  <si>
    <t>II.12</t>
  </si>
  <si>
    <t>Kiti trumpalaikiai įsipareigojimai</t>
  </si>
  <si>
    <t>GRYNASIS TURTAS</t>
  </si>
  <si>
    <t>Dalininkų kapitalas</t>
  </si>
  <si>
    <t>Rezervai</t>
  </si>
  <si>
    <t>Tikrosios vertės rezervas</t>
  </si>
  <si>
    <t>Kiti rezervai</t>
  </si>
  <si>
    <t>Nuosavybės metodo įtaka</t>
  </si>
  <si>
    <t>Sukauptas perviršis ar deficitas</t>
  </si>
  <si>
    <t>IV.1</t>
  </si>
  <si>
    <t>Einamųjų metų perviršis ar deficitas</t>
  </si>
  <si>
    <t>IV.2</t>
  </si>
  <si>
    <t>Ankstesnių metų perviršis ar deficitas</t>
  </si>
  <si>
    <t>MAŽUMOS DALIS</t>
  </si>
  <si>
    <t>IŠ VISO FINANSAVIMO SUMŲ, ĮSIPAREIGOJIMŲ, GRYNOJO TURTO IR MAŽUMOS DALIES:</t>
  </si>
  <si>
    <t>20-ojo VSAFAS „Finansavimo sumos“</t>
  </si>
  <si>
    <t>4 priedas</t>
  </si>
  <si>
    <t>(Informacijos apie finansavimo sumas pagal šaltinį, tikslinę paskirtį ir jų pokyčius per ataskaitinį laikotarpį pateikimo žemesniojo lygio</t>
  </si>
  <si>
    <t>finansinių ataskaitų aiškinamajame rašte forma)</t>
  </si>
  <si>
    <t>FINANSAVIMO SUMOS PAGAL ŠALTINĮ, TIKSLINĘ PASKIRTĮ IR JŲ POKYČIAI PER ATASKAITINĮ LAIKOTARPĮ</t>
  </si>
  <si>
    <t>Finansavimo sumos</t>
  </si>
  <si>
    <t>Finansavimo sumų likutis ataskaitinio laikotarpio pradžioje</t>
  </si>
  <si>
    <t>Finansavimo sumų likutis ataskaitinio laikotarpio pabaigoje</t>
  </si>
  <si>
    <r>
      <t xml:space="preserve"> Finansavimo sumos (gautos), išskyrus neatlygintinai gautą turtą</t>
    </r>
    <r>
      <rPr>
        <b/>
        <strike/>
        <sz val="9"/>
        <rFont val="Times New Roman"/>
        <family val="1"/>
      </rPr>
      <t xml:space="preserve"> </t>
    </r>
  </si>
  <si>
    <t>Finansavimo sumų pergrupavimas</t>
  </si>
  <si>
    <t>Neatlygin-tinai gautas turtas</t>
  </si>
  <si>
    <t>Perduota kitiems viešojo sektoriaus subjektams</t>
  </si>
  <si>
    <t>Finansavimo sumų sumažėjimas dėl turto pardavimo</t>
  </si>
  <si>
    <t>Finansavimo sumų sumažėjimas dėl jų panaudojimo savo veiklai</t>
  </si>
  <si>
    <t>Finansavimo sumų sumažėjimas dėl jų perdavimo ne viešojo sektoriaus subjektams</t>
  </si>
  <si>
    <t>Finansavimo sumos (grąžintos)</t>
  </si>
  <si>
    <t xml:space="preserve"> Finansavimo sumų (gautinų) pasikeitimas</t>
  </si>
  <si>
    <t>11</t>
  </si>
  <si>
    <t>1.</t>
  </si>
  <si>
    <t>Iš valstybės biudžeto (išskyrus valstybės biudžeto asignavimų dalį, gautą iš Europos Sąjungos, užsienio valstybių ir tarptautinių organizacijų):</t>
  </si>
  <si>
    <t>1.1.</t>
  </si>
  <si>
    <t>nepiniginiam turtui įsigyti</t>
  </si>
  <si>
    <t>1.2.</t>
  </si>
  <si>
    <t>kitoms išlaidoms kompensuoti</t>
  </si>
  <si>
    <t>2.</t>
  </si>
  <si>
    <t>Iš savivaldybės biudžeto (išskyrus  savivaldybės biudžeto asignavimų  dalį, gautą  iš Europos Sąjungos, užsienio valstybių ir tarptautinių organizacijų):</t>
  </si>
  <si>
    <t>2.1.</t>
  </si>
  <si>
    <t>2.2.</t>
  </si>
  <si>
    <t>3.</t>
  </si>
  <si>
    <t>Iš Europos Sąjungos, užsienio valstybių ir tarptautinių organizacijų (finansavimo sumų dalis, kuri gaunama iš Europos Sąjungos, neįskaitant finansavimo sumų iš valstybės ar savivaldybės biudžetų ES  projektams finansuoti):</t>
  </si>
  <si>
    <t>3.1.</t>
  </si>
  <si>
    <t>3.2.</t>
  </si>
  <si>
    <t>4.</t>
  </si>
  <si>
    <t>Iš kitų šaltinių:</t>
  </si>
  <si>
    <t>4.1.</t>
  </si>
  <si>
    <t>4.2.</t>
  </si>
  <si>
    <t>5.</t>
  </si>
  <si>
    <t>Iš viso finansavimo sumų</t>
  </si>
  <si>
    <t>Pateikimo valiuta ir tikslumas: eurais</t>
  </si>
  <si>
    <t>PAGAL 2015 M. RUGSĖJO 30 D. DUOMENIS</t>
  </si>
  <si>
    <t>Per ataskaitinį laikotarpį 2015-01-01 - 2015-09-30</t>
  </si>
  <si>
    <t>2015-11-04  Nr. 116</t>
  </si>
  <si>
    <t>2015-11-04   Nr. 117</t>
  </si>
  <si>
    <r>
      <t>2015 MET</t>
    </r>
    <r>
      <rPr>
        <b/>
        <sz val="12"/>
        <rFont val="TimesNewRoman"/>
        <family val="0"/>
      </rPr>
      <t>Ų RUGSĖJO</t>
    </r>
    <r>
      <rPr>
        <b/>
        <sz val="12"/>
        <rFont val="Times New Roman"/>
        <family val="1"/>
      </rPr>
      <t xml:space="preserve"> 30 D. FINANSINI</t>
    </r>
    <r>
      <rPr>
        <b/>
        <sz val="12"/>
        <rFont val="TimesNewRoman"/>
        <family val="0"/>
      </rPr>
      <t xml:space="preserve">Ų </t>
    </r>
    <r>
      <rPr>
        <b/>
        <sz val="12"/>
        <rFont val="Times New Roman"/>
        <family val="1"/>
      </rPr>
      <t>ATASKAIT</t>
    </r>
    <r>
      <rPr>
        <b/>
        <sz val="12"/>
        <rFont val="TimesNewRoman"/>
        <family val="0"/>
      </rPr>
      <t xml:space="preserve">Ų </t>
    </r>
    <r>
      <rPr>
        <b/>
        <sz val="12"/>
        <rFont val="Times New Roman"/>
        <family val="1"/>
      </rPr>
      <t xml:space="preserve">RINKINIO </t>
    </r>
  </si>
  <si>
    <t>AIŠKINAMASIS RAŠTAS Nr. 118</t>
  </si>
  <si>
    <t xml:space="preserve">I. BENDROJI DALIS </t>
  </si>
  <si>
    <r>
      <t>1.</t>
    </r>
    <r>
      <rPr>
        <sz val="7"/>
        <rFont val="Times New Roman"/>
        <family val="1"/>
      </rPr>
      <t xml:space="preserve">  </t>
    </r>
    <r>
      <rPr>
        <sz val="12"/>
        <rFont val="Times New Roman"/>
        <family val="1"/>
      </rPr>
      <t>Šiaulių „Saulės“pradinė mokykla yra viešas juridinis asmuo, turintis savo sąskaitą banke ir antspaudą. Mokyklos buveinės adresas: Dainų g.15, Šiauliai, Lietuvos Respublika. Įstaigos kodas 190529680.</t>
    </r>
  </si>
  <si>
    <r>
      <t>2.</t>
    </r>
    <r>
      <rPr>
        <sz val="7"/>
        <rFont val="Times New Roman"/>
        <family val="1"/>
      </rPr>
      <t xml:space="preserve">  </t>
    </r>
    <r>
      <rPr>
        <sz val="12"/>
        <rFont val="Times New Roman"/>
        <family val="1"/>
      </rPr>
      <t>Šiaulių „Saulės“ pradinė mokykla yra įstaiga, finansuojama iš Šiaulių miesto savivaldybės biudžeto, veikla - pradinis mokymas.</t>
    </r>
  </si>
  <si>
    <r>
      <t>3.</t>
    </r>
    <r>
      <rPr>
        <sz val="7"/>
        <rFont val="Times New Roman"/>
        <family val="1"/>
      </rPr>
      <t xml:space="preserve">  </t>
    </r>
    <r>
      <rPr>
        <sz val="12"/>
        <rFont val="Times New Roman"/>
        <family val="1"/>
      </rPr>
      <t>Darbuotojų skaičius 2015 m. rugsėjo 30 d. - 30. Iš jų: 20 pedagogų, 10 aptarnaujantis personalas.</t>
    </r>
  </si>
  <si>
    <r>
      <t>4.</t>
    </r>
    <r>
      <rPr>
        <sz val="7"/>
        <rFont val="Times New Roman"/>
        <family val="1"/>
      </rPr>
      <t xml:space="preserve">  </t>
    </r>
    <r>
      <rPr>
        <sz val="12"/>
        <rFont val="Times New Roman"/>
        <family val="1"/>
      </rPr>
      <t>Mokykla vykdo nuostatuose nustatytas funkcijas.</t>
    </r>
  </si>
  <si>
    <t>II. APSKAITOS POLITIKA</t>
  </si>
  <si>
    <r>
      <t>5.</t>
    </r>
    <r>
      <rPr>
        <sz val="7"/>
        <rFont val="Times New Roman"/>
        <family val="1"/>
      </rPr>
      <t xml:space="preserve">  </t>
    </r>
    <r>
      <rPr>
        <sz val="12"/>
        <rFont val="Times New Roman"/>
        <family val="1"/>
      </rPr>
      <t>Apskaitos politikoje per 2015 m. I ketvirtį buvo padaryti pakeitimai,susiję su Lietuvos Respublikos piniginio vieneto pasikeitimu, per 2015 m. III ketvirtį nebuvo pakeista. Apskaitos politika aprašyta 2014 m. metinių finansinių ataskaitų rinkinyje.</t>
    </r>
  </si>
  <si>
    <t>III. PASTABOS</t>
  </si>
  <si>
    <r>
      <t>6.</t>
    </r>
    <r>
      <rPr>
        <sz val="7"/>
        <rFont val="Times New Roman"/>
        <family val="1"/>
      </rPr>
      <t xml:space="preserve">   </t>
    </r>
    <r>
      <rPr>
        <b/>
        <sz val="12"/>
        <rFont val="Times New Roman"/>
        <family val="1"/>
      </rPr>
      <t xml:space="preserve">Neapibrėžti įsipareigojimai. </t>
    </r>
    <r>
      <rPr>
        <sz val="12"/>
        <rFont val="Times New Roman"/>
        <family val="1"/>
      </rPr>
      <t xml:space="preserve">Per trečiąjį 2015 m. ketvirtį mokyklos apskaitoje neapibrėžtųjų įsipareigojimų ar neapibrėžto turto nebuvo užfiksuota, šių ūkinių įvykių ir operacijų nebuvo ir 2014 m.          </t>
    </r>
  </si>
  <si>
    <r>
      <t>7.</t>
    </r>
    <r>
      <rPr>
        <sz val="7"/>
        <rFont val="Times New Roman"/>
        <family val="1"/>
      </rPr>
      <t xml:space="preserve">   </t>
    </r>
    <r>
      <rPr>
        <b/>
        <sz val="12"/>
        <rFont val="Times New Roman"/>
        <family val="1"/>
      </rPr>
      <t xml:space="preserve">Sprendimai dėl teisinių ginčų. </t>
    </r>
    <r>
      <rPr>
        <sz val="12"/>
        <rFont val="Times New Roman"/>
        <family val="1"/>
      </rPr>
      <t>Sprendimų dėl teisinių ginčų mokykla neturi.</t>
    </r>
  </si>
  <si>
    <r>
      <t>8.</t>
    </r>
    <r>
      <rPr>
        <sz val="7"/>
        <rFont val="Times New Roman"/>
        <family val="1"/>
      </rPr>
      <t xml:space="preserve">   </t>
    </r>
    <r>
      <rPr>
        <b/>
        <sz val="12"/>
        <rFont val="Times New Roman"/>
        <family val="1"/>
      </rPr>
      <t xml:space="preserve">Reikšmingi įvykiai po paskutinės tarpinio ataskaitinio laikotarpio dienos. </t>
    </r>
    <r>
      <rPr>
        <sz val="12"/>
        <rFont val="Times New Roman"/>
        <family val="1"/>
      </rPr>
      <t>Reikšmingų įvykių po paskutinės ataskaitinio laikotarpio dienos nėra.</t>
    </r>
  </si>
  <si>
    <r>
      <t>10.</t>
    </r>
    <r>
      <rPr>
        <sz val="7"/>
        <rFont val="Times New Roman"/>
        <family val="1"/>
      </rPr>
      <t xml:space="preserve">   </t>
    </r>
    <r>
      <rPr>
        <b/>
        <sz val="12"/>
        <rFont val="Times New Roman"/>
        <family val="1"/>
      </rPr>
      <t xml:space="preserve">Ilgalaikis turtas. </t>
    </r>
    <r>
      <rPr>
        <sz val="12"/>
        <rFont val="Times New Roman"/>
        <family val="1"/>
      </rPr>
      <t>Ilgalaikis turtas finansinės būklės ataskaitoje rodomas likutine verte.</t>
    </r>
  </si>
  <si>
    <r>
      <t>11.</t>
    </r>
    <r>
      <rPr>
        <sz val="7"/>
        <rFont val="Times New Roman"/>
        <family val="1"/>
      </rPr>
      <t xml:space="preserve">   </t>
    </r>
    <r>
      <rPr>
        <b/>
        <sz val="12"/>
        <rFont val="Times New Roman"/>
        <family val="1"/>
      </rPr>
      <t>Trumpalaikis turtas</t>
    </r>
  </si>
  <si>
    <r>
      <t>11.1.</t>
    </r>
    <r>
      <rPr>
        <sz val="7"/>
        <rFont val="Times New Roman"/>
        <family val="1"/>
      </rPr>
      <t xml:space="preserve">      </t>
    </r>
    <r>
      <rPr>
        <sz val="12"/>
        <rFont val="Times New Roman"/>
        <family val="1"/>
      </rPr>
      <t>Finansinės būklės ataskaitoje atsargos rodoma nesunaudotų atsargų likutis ataskaitinio laikotarpio pabaigai 2705,11 Eur (472,91-maisto produktai, 2232,20-kitos medžiagos ir žaliavos).</t>
    </r>
  </si>
  <si>
    <r>
      <t>11.2.</t>
    </r>
    <r>
      <rPr>
        <sz val="7"/>
        <rFont val="Times New Roman"/>
        <family val="1"/>
      </rPr>
      <t xml:space="preserve">      </t>
    </r>
    <r>
      <rPr>
        <sz val="12"/>
        <rFont val="Times New Roman"/>
        <family val="1"/>
      </rPr>
      <t>Finansinės būklės ataskaitoje išankstinių mokėjimų nebuvo.</t>
    </r>
  </si>
  <si>
    <r>
      <t>11.3.</t>
    </r>
    <r>
      <rPr>
        <sz val="7"/>
        <rFont val="Times New Roman"/>
        <family val="1"/>
      </rPr>
      <t xml:space="preserve">      </t>
    </r>
    <r>
      <rPr>
        <sz val="12"/>
        <rFont val="Times New Roman"/>
        <family val="1"/>
      </rPr>
      <t>Finansinės būklės ataskaitoje sukauptos gautinos sumos ataskaitinio laikotarpio</t>
    </r>
    <r>
      <rPr>
        <sz val="12"/>
        <color indexed="10"/>
        <rFont val="Times New Roman"/>
        <family val="1"/>
      </rPr>
      <t xml:space="preserve"> </t>
    </r>
    <r>
      <rPr>
        <sz val="12"/>
        <rFont val="Times New Roman"/>
        <family val="1"/>
      </rPr>
      <t xml:space="preserve">pabaigai sudaro 36643,15 Eur, iš jų iš valstybės biudžeto mokinio krepšeliui finansuoti –29109,23 Eur,- iš savivaldybės biudžeto – 6588,52 Eur, iš savivaldybės biudžeto už vaikų nemokamą maitinimą – 945,40 Eur. Sukauptos gautinos sumos, lyginant su ataskaitiniu laikotarpiu už 2014 metus, sumažėjo 116,00 Eur. </t>
    </r>
  </si>
  <si>
    <r>
      <t>11.4.</t>
    </r>
    <r>
      <rPr>
        <sz val="7"/>
        <rFont val="Times New Roman"/>
        <family val="1"/>
      </rPr>
      <t xml:space="preserve">   </t>
    </r>
    <r>
      <rPr>
        <sz val="12"/>
        <rFont val="Times New Roman"/>
        <family val="1"/>
      </rPr>
      <t xml:space="preserve">Finansinės būklės ataskaitoje kitos gautinos sumos sudaro 3582,00 Eur ( pervestos negautos lėšos iš finansų skyriaus už mokinių maitinimą ir darbą pailgintoje grupėje).      </t>
    </r>
  </si>
  <si>
    <r>
      <t>11.5.</t>
    </r>
    <r>
      <rPr>
        <sz val="7"/>
        <rFont val="Times New Roman"/>
        <family val="1"/>
      </rPr>
      <t xml:space="preserve">      </t>
    </r>
    <r>
      <rPr>
        <sz val="12"/>
        <rFont val="Times New Roman"/>
        <family val="1"/>
      </rPr>
      <t xml:space="preserve">Finansinės būklės ataskaitoje pinigų likutis ataskaitinio laikotarpio pabaigoje – 7327,83 Eur. Iš jų: Biudžeto mokinio krepšelio lėšos – 293,65 Eur, Biudžeto savivaldybės lėšos – 1329,00 Eur, spec.programų lėšos – 218,09 Eur, GPM parama 2 proc.- 205,61 Eur, projektų lėšos veiklai vykdyti pagal tarptautinę programą  - 4496,00 Eur, mokinių mokamo maitinimo lėšos – 785,48 Eur.     </t>
    </r>
  </si>
  <si>
    <r>
      <t>12.</t>
    </r>
    <r>
      <rPr>
        <sz val="7"/>
        <rFont val="Times New Roman"/>
        <family val="1"/>
      </rPr>
      <t xml:space="preserve">    </t>
    </r>
    <r>
      <rPr>
        <b/>
        <sz val="12"/>
        <rFont val="Times New Roman"/>
        <family val="1"/>
      </rPr>
      <t xml:space="preserve">Finansavimo sumos. </t>
    </r>
    <r>
      <rPr>
        <sz val="12"/>
        <rFont val="Times New Roman"/>
        <family val="1"/>
      </rPr>
      <t>Mokykla finansuojama iš valstybės biudžeto, savivaldybės biudžeto, kitų šaltinių. Finansavimo sumų detalizavimas pateikiamas 20-ojo VSAFAS „Finansavimo sumos“ 4 priede.</t>
    </r>
  </si>
  <si>
    <r>
      <t>13.</t>
    </r>
    <r>
      <rPr>
        <sz val="7"/>
        <rFont val="Times New Roman"/>
        <family val="1"/>
      </rPr>
      <t xml:space="preserve">    </t>
    </r>
    <r>
      <rPr>
        <b/>
        <sz val="12"/>
        <rFont val="Times New Roman"/>
        <family val="1"/>
      </rPr>
      <t xml:space="preserve">Įsipareigojimai. </t>
    </r>
    <r>
      <rPr>
        <sz val="12"/>
        <rFont val="Times New Roman"/>
        <family val="1"/>
      </rPr>
      <t>Trumpalaikiai įsipareigojimai - rodoma sukauptų ir nepanaudotų atostoginių suma – 34003,07 Eur (MK – 29101,99 Eur, B – 4901,08 Eur), atsiskaitymai su tiekėjais – 2794,90 Eur (už komunalines paslaugas ir maisto produktų tiekėjams), su darbo santykiais susiję įsipareigojimai  1158,10 Eur ( socialinio draudimo įmokos už rugsėjo mėnesį.).</t>
    </r>
  </si>
  <si>
    <r>
      <t>14.</t>
    </r>
    <r>
      <rPr>
        <sz val="7"/>
        <rFont val="Times New Roman"/>
        <family val="1"/>
      </rPr>
      <t xml:space="preserve">    </t>
    </r>
    <r>
      <rPr>
        <b/>
        <sz val="12"/>
        <rFont val="Times New Roman"/>
        <family val="1"/>
      </rPr>
      <t xml:space="preserve">Pajamos. </t>
    </r>
    <r>
      <rPr>
        <sz val="12"/>
        <rFont val="Times New Roman"/>
        <family val="1"/>
      </rPr>
      <t>Veiklos rezultatų ataskaitoje finansavimo pajamų straipsnyje rodoma suma 251713,21 Eur sudaro mokyklos vykdomos veiklos pajamas.</t>
    </r>
  </si>
  <si>
    <r>
      <t>15.</t>
    </r>
    <r>
      <rPr>
        <sz val="7"/>
        <rFont val="Times New Roman"/>
        <family val="1"/>
      </rPr>
      <t xml:space="preserve">    </t>
    </r>
    <r>
      <rPr>
        <b/>
        <sz val="12"/>
        <rFont val="Times New Roman"/>
        <family val="1"/>
      </rPr>
      <t xml:space="preserve">Sąnaudos. </t>
    </r>
    <r>
      <rPr>
        <sz val="12"/>
        <rFont val="Times New Roman"/>
        <family val="1"/>
      </rPr>
      <t>Lyginant ataskaitinio laikotarpio sąnaudas su praėjusio laikotarpio sąnaudomis pagal straipsnius  didžiausi skirtumai yra darbo užmokesčio ir soc. draudimo, komunalinių paslaugų bei kitų paslaugų. Skirtumai susidarė dėl padidėjusių pedagoginių darbuotojų atlyginimų ir padidėjusių išlaidų už mokinių maitinimą. Komunalinių paslaugų ir ryšių sąnaudos, lyginant su 2014 m.III ketvirčiu, sumažėjo 3986 Eur, bendra sąnaudų suma padidėjo 24207,00 Eur.</t>
    </r>
  </si>
  <si>
    <t>Adrija Raišienė, tel. (8 41) 55 23 56</t>
  </si>
  <si>
    <t>ŠIAULIŲ ,,SAULĖS“ PRADINĖ MOKYKLA</t>
  </si>
  <si>
    <r>
      <t>9.</t>
    </r>
    <r>
      <rPr>
        <sz val="7"/>
        <rFont val="Times New Roman"/>
        <family val="1"/>
      </rPr>
      <t xml:space="preserve">   </t>
    </r>
    <r>
      <rPr>
        <b/>
        <sz val="12"/>
        <rFont val="Times New Roman"/>
        <family val="1"/>
      </rPr>
      <t xml:space="preserve">Apskaitinių įverčių keitimas. </t>
    </r>
    <r>
      <rPr>
        <sz val="12"/>
        <rFont val="Times New Roman"/>
        <family val="1"/>
      </rPr>
      <t>Apskaitinių įverčių keitimo per III ketvirtį nebuvo.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</si>
</sst>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mmm/dd"/>
    <numFmt numFmtId="173" formatCode="&quot;Taip&quot;;&quot;Taip&quot;;&quot;Ne&quot;"/>
    <numFmt numFmtId="174" formatCode="&quot;Teisinga&quot;;&quot;Teisinga&quot;;&quot;Klaidinga&quot;"/>
    <numFmt numFmtId="175" formatCode="[$€-2]\ ###,000_);[Red]\([$€-2]\ ###,000\)"/>
  </numFmts>
  <fonts count="47">
    <font>
      <sz val="10"/>
      <name val="Arial"/>
      <family val="2"/>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1"/>
      <color indexed="10"/>
      <name val="Calibri"/>
      <family val="2"/>
    </font>
    <font>
      <sz val="11"/>
      <color indexed="62"/>
      <name val="Calibri"/>
      <family val="2"/>
    </font>
    <font>
      <sz val="10"/>
      <name val="Times New Roman"/>
      <family val="1"/>
    </font>
    <font>
      <sz val="12"/>
      <name val="Times New Roman"/>
      <family val="1"/>
    </font>
    <font>
      <b/>
      <sz val="12"/>
      <color indexed="8"/>
      <name val="Times New Roman"/>
      <family val="1"/>
    </font>
    <font>
      <b/>
      <sz val="12"/>
      <name val="TimesNewRoman,Bold"/>
      <family val="0"/>
    </font>
    <font>
      <sz val="11"/>
      <name val="TimesNewRoman,Bold"/>
      <family val="0"/>
    </font>
    <font>
      <b/>
      <sz val="11"/>
      <name val="TimesNewRoman,Bold"/>
      <family val="0"/>
    </font>
    <font>
      <sz val="11"/>
      <name val="Arial"/>
      <family val="2"/>
    </font>
    <font>
      <i/>
      <sz val="11"/>
      <name val="TimesNewRoman,Bold"/>
      <family val="0"/>
    </font>
    <font>
      <b/>
      <sz val="12"/>
      <name val="Times New Roman"/>
      <family val="1"/>
    </font>
    <font>
      <b/>
      <sz val="10"/>
      <name val="Times New Roman"/>
      <family val="1"/>
    </font>
    <font>
      <b/>
      <sz val="10"/>
      <color indexed="10"/>
      <name val="Times New Roman"/>
      <family val="1"/>
    </font>
    <font>
      <sz val="11"/>
      <name val="Times New Roman"/>
      <family val="1"/>
    </font>
    <font>
      <sz val="13"/>
      <name val="Times New Roman"/>
      <family val="1"/>
    </font>
    <font>
      <sz val="9"/>
      <name val="Times New Roman"/>
      <family val="1"/>
    </font>
    <font>
      <b/>
      <sz val="10"/>
      <name val="Arial"/>
      <family val="2"/>
    </font>
    <font>
      <i/>
      <sz val="10"/>
      <name val="Times New Roman"/>
      <family val="1"/>
    </font>
    <font>
      <b/>
      <sz val="10"/>
      <color indexed="8"/>
      <name val="Times New Roman"/>
      <family val="1"/>
    </font>
    <font>
      <strike/>
      <sz val="10"/>
      <name val="Times New Roman"/>
      <family val="1"/>
    </font>
    <font>
      <sz val="10"/>
      <color indexed="8"/>
      <name val="Times New Roman"/>
      <family val="1"/>
    </font>
    <font>
      <b/>
      <sz val="9"/>
      <name val="Times New Roman"/>
      <family val="1"/>
    </font>
    <font>
      <b/>
      <sz val="11"/>
      <name val="Times New Roman"/>
      <family val="1"/>
    </font>
    <font>
      <b/>
      <strike/>
      <sz val="9"/>
      <name val="Times New Roman"/>
      <family val="1"/>
    </font>
    <font>
      <sz val="10"/>
      <color indexed="10"/>
      <name val="Times New Roman"/>
      <family val="1"/>
    </font>
    <font>
      <b/>
      <sz val="12"/>
      <name val="TimesNewRoman"/>
      <family val="0"/>
    </font>
    <font>
      <sz val="7"/>
      <name val="Times New Roman"/>
      <family val="1"/>
    </font>
    <font>
      <sz val="12"/>
      <color indexed="10"/>
      <name val="Times New Roman"/>
      <family val="1"/>
    </font>
    <font>
      <b/>
      <sz val="14"/>
      <name val="Times New Roman"/>
      <family val="1"/>
    </font>
    <font>
      <sz val="10"/>
      <color rgb="FFFF0000"/>
      <name val="Times New Roman"/>
      <family val="1"/>
    </font>
    <font>
      <b/>
      <sz val="10"/>
      <color rgb="FFFF00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4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color indexed="63"/>
      </top>
      <bottom>
        <color indexed="63"/>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right style="thin">
        <color indexed="8"/>
      </right>
      <top style="thin">
        <color indexed="8"/>
      </top>
      <bottom style="thin">
        <color indexed="8"/>
      </bottom>
    </border>
    <border>
      <left style="thin">
        <color indexed="8"/>
      </left>
      <right>
        <color indexed="63"/>
      </right>
      <top style="medium">
        <color indexed="8"/>
      </top>
      <bottom style="medium">
        <color indexed="8"/>
      </bottom>
    </border>
    <border>
      <left style="medium"/>
      <right style="medium"/>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style="thin"/>
      <right>
        <color indexed="63"/>
      </right>
      <top style="thin">
        <color indexed="8"/>
      </top>
      <bottom style="hair">
        <color indexed="8"/>
      </bottom>
    </border>
    <border>
      <left style="thin"/>
      <right>
        <color indexed="63"/>
      </right>
      <top style="hair">
        <color indexed="8"/>
      </top>
      <bottom style="hair">
        <color indexed="8"/>
      </bottom>
    </border>
    <border>
      <left style="thin"/>
      <right>
        <color indexed="63"/>
      </right>
      <top>
        <color indexed="63"/>
      </top>
      <bottom>
        <color indexed="63"/>
      </bottom>
    </border>
    <border>
      <left style="thin"/>
      <right>
        <color indexed="63"/>
      </right>
      <top style="hair">
        <color indexed="8"/>
      </top>
      <bottom>
        <color indexed="63"/>
      </bottom>
    </border>
    <border>
      <left style="thin"/>
      <right>
        <color indexed="63"/>
      </right>
      <top>
        <color indexed="63"/>
      </top>
      <bottom style="hair">
        <color indexed="8"/>
      </bottom>
    </border>
    <border>
      <left style="thin"/>
      <right>
        <color indexed="63"/>
      </right>
      <top style="thin">
        <color indexed="8"/>
      </top>
      <bottom style="thin">
        <color indexed="8"/>
      </bottom>
    </border>
    <border>
      <left style="thin"/>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hair">
        <color indexed="8"/>
      </right>
      <top style="hair">
        <color indexed="8"/>
      </top>
      <bottom style="thin">
        <color indexed="8"/>
      </bottom>
    </border>
    <border>
      <left style="thin"/>
      <right>
        <color indexed="63"/>
      </right>
      <top>
        <color indexed="63"/>
      </top>
      <bottom style="thin">
        <color indexed="8"/>
      </bottom>
    </border>
    <border>
      <left style="thin"/>
      <right>
        <color indexed="63"/>
      </right>
      <top style="thin">
        <color indexed="8"/>
      </top>
      <bottom>
        <color indexed="63"/>
      </bottom>
    </border>
    <border>
      <left style="medium"/>
      <right style="thin">
        <color indexed="8"/>
      </right>
      <top style="medium"/>
      <bottom style="medium"/>
    </border>
    <border>
      <left style="thin"/>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pplyNumberFormat="0" applyFill="0" applyAlignment="0" applyProtection="0"/>
    <xf numFmtId="0" fontId="2" fillId="0" borderId="2" applyNumberFormat="0" applyFill="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4" fillId="0" borderId="3" applyNumberFormat="0" applyFill="0" applyAlignment="0" applyProtection="0"/>
    <xf numFmtId="0" fontId="4" fillId="0" borderId="0" applyNumberFormat="0" applyFill="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16" borderId="4" applyNumberFormat="0" applyAlignment="0" applyProtection="0"/>
    <xf numFmtId="0" fontId="16" fillId="0" borderId="0" applyNumberFormat="0" applyFill="0" applyBorder="0" applyAlignment="0" applyProtection="0"/>
    <xf numFmtId="0" fontId="17" fillId="7" borderId="5" applyNumberFormat="0" applyAlignment="0" applyProtection="0"/>
    <xf numFmtId="171" fontId="0" fillId="0" borderId="0" applyFill="0" applyBorder="0" applyAlignment="0" applyProtection="0"/>
    <xf numFmtId="169" fontId="0" fillId="0" borderId="0" applyFill="0" applyBorder="0" applyAlignment="0" applyProtection="0"/>
    <xf numFmtId="0" fontId="10" fillId="17" borderId="0" applyNumberFormat="0" applyBorder="0" applyAlignment="0" applyProtection="0"/>
    <xf numFmtId="0" fontId="0" fillId="0" borderId="0">
      <alignment/>
      <protection/>
    </xf>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0" fillId="22" borderId="6" applyNumberFormat="0" applyAlignment="0" applyProtection="0"/>
    <xf numFmtId="0" fontId="11" fillId="0" borderId="0" applyNumberFormat="0" applyFill="0" applyBorder="0" applyAlignment="0" applyProtection="0"/>
    <xf numFmtId="9" fontId="0" fillId="0" borderId="0" applyFill="0" applyBorder="0" applyAlignment="0" applyProtection="0"/>
    <xf numFmtId="0" fontId="12" fillId="16" borderId="5" applyNumberFormat="0" applyAlignment="0" applyProtection="0"/>
    <xf numFmtId="0" fontId="13" fillId="0" borderId="7" applyNumberFormat="0" applyFill="0" applyAlignment="0" applyProtection="0"/>
    <xf numFmtId="0" fontId="14" fillId="0" borderId="8" applyNumberFormat="0" applyFill="0" applyAlignment="0" applyProtection="0"/>
    <xf numFmtId="0" fontId="15" fillId="23" borderId="9" applyNumberFormat="0" applyAlignment="0" applyProtection="0"/>
    <xf numFmtId="170" fontId="0" fillId="0" borderId="0" applyFill="0" applyBorder="0" applyAlignment="0" applyProtection="0"/>
    <xf numFmtId="168" fontId="0" fillId="0" borderId="0" applyFill="0" applyBorder="0" applyAlignment="0" applyProtection="0"/>
  </cellStyleXfs>
  <cellXfs count="209">
    <xf numFmtId="0" fontId="0" fillId="0" borderId="0" xfId="0" applyAlignment="1">
      <alignment/>
    </xf>
    <xf numFmtId="0" fontId="0" fillId="0" borderId="0" xfId="0" applyAlignment="1">
      <alignment vertical="center"/>
    </xf>
    <xf numFmtId="0" fontId="18" fillId="0" borderId="0" xfId="0" applyFont="1" applyAlignment="1">
      <alignment vertical="center"/>
    </xf>
    <xf numFmtId="0" fontId="19" fillId="0" borderId="0" xfId="0" applyFont="1" applyAlignment="1">
      <alignment horizontal="left" vertical="center"/>
    </xf>
    <xf numFmtId="0" fontId="19" fillId="0" borderId="0" xfId="0" applyFont="1" applyAlignment="1">
      <alignment vertical="center"/>
    </xf>
    <xf numFmtId="0" fontId="19" fillId="0" borderId="0" xfId="0" applyFont="1" applyAlignment="1">
      <alignment/>
    </xf>
    <xf numFmtId="0" fontId="22" fillId="0" borderId="0" xfId="0" applyFont="1" applyAlignment="1">
      <alignment horizontal="center" vertical="center"/>
    </xf>
    <xf numFmtId="0" fontId="24" fillId="0" borderId="0" xfId="0" applyFont="1" applyAlignment="1">
      <alignment vertical="center"/>
    </xf>
    <xf numFmtId="0" fontId="26" fillId="0" borderId="10" xfId="0" applyFont="1" applyBorder="1" applyAlignment="1">
      <alignment horizontal="center" vertical="center" wrapText="1"/>
    </xf>
    <xf numFmtId="0" fontId="0" fillId="0" borderId="0" xfId="0" applyAlignment="1">
      <alignment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Border="1" applyAlignment="1">
      <alignment horizontal="left" vertical="center"/>
    </xf>
    <xf numFmtId="0" fontId="18" fillId="0" borderId="10" xfId="0" applyFont="1" applyBorder="1" applyAlignment="1">
      <alignment vertical="center"/>
    </xf>
    <xf numFmtId="0" fontId="27" fillId="0" borderId="10" xfId="0" applyFont="1" applyBorder="1" applyAlignment="1">
      <alignment horizontal="left" vertical="center"/>
    </xf>
    <xf numFmtId="0" fontId="27" fillId="0" borderId="10" xfId="0" applyFont="1" applyBorder="1" applyAlignment="1">
      <alignment horizontal="left" vertical="center" wrapText="1"/>
    </xf>
    <xf numFmtId="0" fontId="18" fillId="0" borderId="11" xfId="0" applyFont="1" applyBorder="1" applyAlignment="1">
      <alignment vertical="center" wrapText="1"/>
    </xf>
    <xf numFmtId="0" fontId="18" fillId="0" borderId="11"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18" fillId="24" borderId="0" xfId="46" applyFont="1" applyFill="1" applyAlignment="1">
      <alignment vertical="center"/>
      <protection/>
    </xf>
    <xf numFmtId="0" fontId="18" fillId="24" borderId="0" xfId="46" applyFont="1" applyFill="1" applyAlignment="1">
      <alignment vertical="center" wrapText="1"/>
      <protection/>
    </xf>
    <xf numFmtId="0" fontId="18" fillId="24" borderId="0" xfId="46" applyFont="1" applyFill="1" applyBorder="1" applyAlignment="1">
      <alignment vertical="center" wrapText="1"/>
      <protection/>
    </xf>
    <xf numFmtId="0" fontId="18" fillId="24" borderId="0" xfId="46" applyFont="1" applyFill="1" applyBorder="1" applyAlignment="1">
      <alignment horizontal="center" vertical="center" wrapText="1"/>
      <protection/>
    </xf>
    <xf numFmtId="0" fontId="27" fillId="24" borderId="0" xfId="46" applyFont="1" applyFill="1" applyAlignment="1">
      <alignment horizontal="center" vertical="center" wrapText="1"/>
      <protection/>
    </xf>
    <xf numFmtId="0" fontId="32" fillId="24" borderId="0" xfId="46" applyFont="1" applyFill="1" applyAlignment="1">
      <alignment horizontal="center" vertical="center" wrapText="1"/>
      <protection/>
    </xf>
    <xf numFmtId="0" fontId="32" fillId="24" borderId="0" xfId="46" applyFont="1" applyFill="1" applyAlignment="1">
      <alignment vertical="center" wrapText="1"/>
      <protection/>
    </xf>
    <xf numFmtId="0" fontId="19" fillId="24" borderId="0" xfId="46" applyFont="1" applyFill="1" applyAlignment="1">
      <alignment vertical="center"/>
      <protection/>
    </xf>
    <xf numFmtId="0" fontId="18" fillId="24" borderId="0" xfId="46" applyFont="1" applyFill="1" applyAlignment="1">
      <alignment horizontal="center" vertical="center" wrapText="1"/>
      <protection/>
    </xf>
    <xf numFmtId="0" fontId="27" fillId="24" borderId="10" xfId="46" applyFont="1" applyFill="1" applyBorder="1" applyAlignment="1">
      <alignment horizontal="center" vertical="center" wrapText="1"/>
      <protection/>
    </xf>
    <xf numFmtId="49" fontId="27" fillId="24" borderId="12" xfId="46" applyNumberFormat="1" applyFont="1" applyFill="1" applyBorder="1" applyAlignment="1">
      <alignment horizontal="center" vertical="center" wrapText="1"/>
      <protection/>
    </xf>
    <xf numFmtId="0" fontId="27" fillId="24" borderId="13" xfId="46" applyFont="1" applyFill="1" applyBorder="1" applyAlignment="1">
      <alignment horizontal="left" vertical="center"/>
      <protection/>
    </xf>
    <xf numFmtId="0" fontId="27" fillId="24" borderId="14" xfId="46" applyFont="1" applyFill="1" applyBorder="1" applyAlignment="1">
      <alignment horizontal="left" vertical="center" wrapText="1"/>
      <protection/>
    </xf>
    <xf numFmtId="0" fontId="18" fillId="24" borderId="12" xfId="46" applyFont="1" applyFill="1" applyBorder="1" applyAlignment="1">
      <alignment horizontal="left" vertical="center" wrapText="1"/>
      <protection/>
    </xf>
    <xf numFmtId="0" fontId="34" fillId="24" borderId="10" xfId="46" applyFont="1" applyFill="1" applyBorder="1" applyAlignment="1">
      <alignment vertical="center" wrapText="1"/>
      <protection/>
    </xf>
    <xf numFmtId="0" fontId="35" fillId="24" borderId="13" xfId="46" applyFont="1" applyFill="1" applyBorder="1" applyAlignment="1">
      <alignment horizontal="left" vertical="center"/>
      <protection/>
    </xf>
    <xf numFmtId="0" fontId="35" fillId="24" borderId="14" xfId="46" applyFont="1" applyFill="1" applyBorder="1" applyAlignment="1">
      <alignment horizontal="left" vertical="center" wrapText="1"/>
      <protection/>
    </xf>
    <xf numFmtId="0" fontId="18" fillId="24" borderId="10" xfId="46" applyFont="1" applyFill="1" applyBorder="1" applyAlignment="1">
      <alignment vertical="center" wrapText="1"/>
      <protection/>
    </xf>
    <xf numFmtId="0" fontId="18" fillId="24" borderId="0" xfId="46" applyFont="1" applyFill="1" applyBorder="1" applyAlignment="1">
      <alignment horizontal="left" vertical="center"/>
      <protection/>
    </xf>
    <xf numFmtId="0" fontId="18" fillId="24" borderId="15" xfId="46" applyFont="1" applyFill="1" applyBorder="1" applyAlignment="1">
      <alignment horizontal="left" vertical="center" wrapText="1"/>
      <protection/>
    </xf>
    <xf numFmtId="0" fontId="36" fillId="24" borderId="10" xfId="46" applyFont="1" applyFill="1" applyBorder="1" applyAlignment="1">
      <alignment vertical="center" wrapText="1"/>
      <protection/>
    </xf>
    <xf numFmtId="0" fontId="18" fillId="24" borderId="13" xfId="46" applyFont="1" applyFill="1" applyBorder="1" applyAlignment="1">
      <alignment horizontal="left" vertical="center"/>
      <protection/>
    </xf>
    <xf numFmtId="0" fontId="18" fillId="24" borderId="14" xfId="46" applyFont="1" applyFill="1" applyBorder="1" applyAlignment="1">
      <alignment horizontal="left" vertical="center" wrapText="1"/>
      <protection/>
    </xf>
    <xf numFmtId="172" fontId="18" fillId="24" borderId="10" xfId="46" applyNumberFormat="1" applyFont="1" applyFill="1" applyBorder="1" applyAlignment="1">
      <alignment horizontal="left" vertical="center" wrapText="1"/>
      <protection/>
    </xf>
    <xf numFmtId="0" fontId="18" fillId="24" borderId="10" xfId="46" applyFont="1" applyFill="1" applyBorder="1" applyAlignment="1">
      <alignment horizontal="left" vertical="center" wrapText="1"/>
      <protection/>
    </xf>
    <xf numFmtId="0" fontId="18" fillId="24" borderId="16" xfId="46" applyFont="1" applyFill="1" applyBorder="1" applyAlignment="1">
      <alignment horizontal="left" vertical="center"/>
      <protection/>
    </xf>
    <xf numFmtId="0" fontId="18" fillId="24" borderId="17" xfId="46" applyFont="1" applyFill="1" applyBorder="1" applyAlignment="1">
      <alignment horizontal="left" vertical="center" wrapText="1"/>
      <protection/>
    </xf>
    <xf numFmtId="0" fontId="18" fillId="24" borderId="0" xfId="46" applyFont="1" applyFill="1" applyBorder="1" applyAlignment="1">
      <alignment horizontal="left" vertical="center" wrapText="1"/>
      <protection/>
    </xf>
    <xf numFmtId="0" fontId="18" fillId="24" borderId="18" xfId="46" applyFont="1" applyFill="1" applyBorder="1" applyAlignment="1">
      <alignment horizontal="left" vertical="center"/>
      <protection/>
    </xf>
    <xf numFmtId="0" fontId="18" fillId="24" borderId="19" xfId="46" applyFont="1" applyFill="1" applyBorder="1" applyAlignment="1">
      <alignment horizontal="left" vertical="center" wrapText="1"/>
      <protection/>
    </xf>
    <xf numFmtId="0" fontId="18" fillId="0" borderId="13" xfId="46" applyFont="1" applyFill="1" applyBorder="1" applyAlignment="1">
      <alignment horizontal="left" vertical="center"/>
      <protection/>
    </xf>
    <xf numFmtId="0" fontId="18" fillId="0" borderId="14" xfId="46" applyFont="1" applyFill="1" applyBorder="1" applyAlignment="1">
      <alignment horizontal="left" vertical="center" wrapText="1"/>
      <protection/>
    </xf>
    <xf numFmtId="0" fontId="27" fillId="0" borderId="0" xfId="46" applyFont="1" applyFill="1" applyBorder="1" applyAlignment="1">
      <alignment horizontal="left" vertical="center"/>
      <protection/>
    </xf>
    <xf numFmtId="0" fontId="27" fillId="0" borderId="15" xfId="46" applyFont="1" applyFill="1" applyBorder="1" applyAlignment="1">
      <alignment horizontal="left" vertical="center" wrapText="1"/>
      <protection/>
    </xf>
    <xf numFmtId="0" fontId="27" fillId="24" borderId="10" xfId="46" applyFont="1" applyFill="1" applyBorder="1" applyAlignment="1">
      <alignment vertical="center" wrapText="1"/>
      <protection/>
    </xf>
    <xf numFmtId="0" fontId="18" fillId="0" borderId="0" xfId="46" applyFont="1" applyFill="1" applyBorder="1" applyAlignment="1">
      <alignment horizontal="left" vertical="center"/>
      <protection/>
    </xf>
    <xf numFmtId="0" fontId="18" fillId="0" borderId="15" xfId="46" applyFont="1" applyFill="1" applyBorder="1" applyAlignment="1">
      <alignment horizontal="left" vertical="center" wrapText="1"/>
      <protection/>
    </xf>
    <xf numFmtId="0" fontId="18" fillId="0" borderId="20" xfId="46" applyFont="1" applyFill="1" applyBorder="1" applyAlignment="1">
      <alignment horizontal="left" vertical="center"/>
      <protection/>
    </xf>
    <xf numFmtId="0" fontId="18" fillId="0" borderId="21" xfId="46" applyFont="1" applyFill="1" applyBorder="1" applyAlignment="1">
      <alignment horizontal="left" vertical="center" wrapText="1"/>
      <protection/>
    </xf>
    <xf numFmtId="0" fontId="18" fillId="0" borderId="22" xfId="46" applyFont="1" applyFill="1" applyBorder="1" applyAlignment="1">
      <alignment horizontal="left" vertical="center" wrapText="1"/>
      <protection/>
    </xf>
    <xf numFmtId="0" fontId="18" fillId="0" borderId="18" xfId="46" applyFont="1" applyFill="1" applyBorder="1" applyAlignment="1">
      <alignment horizontal="left" vertical="center"/>
      <protection/>
    </xf>
    <xf numFmtId="0" fontId="18" fillId="0" borderId="19" xfId="46" applyFont="1" applyFill="1" applyBorder="1" applyAlignment="1">
      <alignment horizontal="left" vertical="center" wrapText="1"/>
      <protection/>
    </xf>
    <xf numFmtId="0" fontId="18" fillId="0" borderId="14" xfId="46" applyFont="1" applyFill="1" applyBorder="1" applyAlignment="1">
      <alignment horizontal="left" vertical="center"/>
      <protection/>
    </xf>
    <xf numFmtId="172" fontId="18" fillId="0" borderId="10" xfId="46" applyNumberFormat="1" applyFont="1" applyFill="1" applyBorder="1" applyAlignment="1">
      <alignment horizontal="left" vertical="center"/>
      <protection/>
    </xf>
    <xf numFmtId="0" fontId="18" fillId="0" borderId="10" xfId="46" applyFont="1" applyFill="1" applyBorder="1" applyAlignment="1">
      <alignment vertical="center"/>
      <protection/>
    </xf>
    <xf numFmtId="0" fontId="27" fillId="24" borderId="0" xfId="46" applyFont="1" applyFill="1" applyBorder="1" applyAlignment="1">
      <alignment horizontal="left" vertical="center"/>
      <protection/>
    </xf>
    <xf numFmtId="0" fontId="27" fillId="24" borderId="15" xfId="46" applyFont="1" applyFill="1" applyBorder="1" applyAlignment="1">
      <alignment horizontal="left" vertical="center" wrapText="1"/>
      <protection/>
    </xf>
    <xf numFmtId="0" fontId="18" fillId="24" borderId="23" xfId="46" applyFont="1" applyFill="1" applyBorder="1" applyAlignment="1">
      <alignment horizontal="left" vertical="center" wrapText="1"/>
      <protection/>
    </xf>
    <xf numFmtId="0" fontId="18" fillId="24" borderId="23" xfId="46" applyFont="1" applyFill="1" applyBorder="1" applyAlignment="1">
      <alignment vertical="center" wrapText="1"/>
      <protection/>
    </xf>
    <xf numFmtId="0" fontId="18" fillId="24" borderId="20" xfId="46" applyFont="1" applyFill="1" applyBorder="1" applyAlignment="1">
      <alignment horizontal="left" vertical="center"/>
      <protection/>
    </xf>
    <xf numFmtId="0" fontId="18" fillId="24" borderId="21" xfId="46" applyFont="1" applyFill="1" applyBorder="1" applyAlignment="1">
      <alignment horizontal="left" vertical="center" wrapText="1"/>
      <protection/>
    </xf>
    <xf numFmtId="0" fontId="35" fillId="24" borderId="15" xfId="46" applyFont="1" applyFill="1" applyBorder="1" applyAlignment="1">
      <alignment horizontal="left" vertical="center" wrapText="1"/>
      <protection/>
    </xf>
    <xf numFmtId="0" fontId="18" fillId="0" borderId="10" xfId="46" applyFont="1" applyFill="1" applyBorder="1" applyAlignment="1">
      <alignment horizontal="left" vertical="center" wrapText="1"/>
      <protection/>
    </xf>
    <xf numFmtId="0" fontId="36" fillId="0" borderId="10" xfId="46" applyFont="1" applyFill="1" applyBorder="1" applyAlignment="1">
      <alignment vertical="center" wrapText="1"/>
      <protection/>
    </xf>
    <xf numFmtId="0" fontId="18" fillId="0" borderId="0" xfId="46" applyFont="1" applyFill="1" applyAlignment="1">
      <alignment vertical="center" wrapText="1"/>
      <protection/>
    </xf>
    <xf numFmtId="0" fontId="18" fillId="0" borderId="24" xfId="46" applyFont="1" applyFill="1" applyBorder="1" applyAlignment="1">
      <alignment horizontal="left" vertical="center"/>
      <protection/>
    </xf>
    <xf numFmtId="0" fontId="18" fillId="0" borderId="24" xfId="46" applyFont="1" applyFill="1" applyBorder="1" applyAlignment="1">
      <alignment horizontal="left" vertical="center" wrapText="1"/>
      <protection/>
    </xf>
    <xf numFmtId="0" fontId="35" fillId="0" borderId="14" xfId="46" applyFont="1" applyFill="1" applyBorder="1" applyAlignment="1">
      <alignment horizontal="left" vertical="center" wrapText="1"/>
      <protection/>
    </xf>
    <xf numFmtId="0" fontId="27" fillId="24" borderId="0" xfId="46" applyFont="1" applyFill="1" applyBorder="1" applyAlignment="1">
      <alignment horizontal="center" vertical="center" wrapText="1"/>
      <protection/>
    </xf>
    <xf numFmtId="0" fontId="18" fillId="0" borderId="0" xfId="46" applyFont="1" applyFill="1" applyBorder="1" applyAlignment="1">
      <alignment horizontal="left" vertical="center" wrapText="1"/>
      <protection/>
    </xf>
    <xf numFmtId="0" fontId="0" fillId="0" borderId="0" xfId="46" applyFont="1" applyFill="1" applyBorder="1" applyAlignment="1">
      <alignment horizontal="left" vertical="center" wrapText="1"/>
      <protection/>
    </xf>
    <xf numFmtId="0" fontId="27" fillId="24" borderId="0" xfId="46" applyFont="1" applyFill="1" applyBorder="1" applyAlignment="1">
      <alignment vertical="center" wrapText="1"/>
      <protection/>
    </xf>
    <xf numFmtId="0" fontId="29" fillId="24" borderId="0" xfId="46" applyFont="1" applyFill="1" applyAlignment="1">
      <alignment vertical="center" wrapText="1"/>
      <protection/>
    </xf>
    <xf numFmtId="0" fontId="0" fillId="0" borderId="0" xfId="46" applyAlignment="1">
      <alignment horizontal="center" vertical="center" wrapText="1"/>
      <protection/>
    </xf>
    <xf numFmtId="0" fontId="29" fillId="0" borderId="0" xfId="0" applyFont="1" applyAlignment="1">
      <alignment horizontal="center" vertical="center"/>
    </xf>
    <xf numFmtId="0" fontId="31" fillId="0" borderId="0" xfId="0" applyFont="1" applyAlignment="1">
      <alignment horizontal="center" vertical="center"/>
    </xf>
    <xf numFmtId="0" fontId="31" fillId="0" borderId="0" xfId="0" applyFont="1" applyAlignment="1">
      <alignment vertical="center"/>
    </xf>
    <xf numFmtId="0" fontId="18" fillId="0" borderId="0" xfId="0" applyFont="1" applyAlignment="1">
      <alignment vertical="center"/>
    </xf>
    <xf numFmtId="0" fontId="37" fillId="0" borderId="10" xfId="0" applyFont="1" applyBorder="1" applyAlignment="1">
      <alignment horizontal="center" vertical="center" wrapText="1"/>
    </xf>
    <xf numFmtId="0" fontId="37" fillId="0" borderId="0" xfId="0" applyFont="1" applyAlignment="1">
      <alignment horizontal="center" vertical="center" wrapText="1"/>
    </xf>
    <xf numFmtId="0" fontId="37" fillId="0" borderId="1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1" fillId="0" borderId="10" xfId="0" applyFont="1" applyBorder="1" applyAlignment="1">
      <alignment horizontal="center" vertical="center" wrapText="1"/>
    </xf>
    <xf numFmtId="49" fontId="31" fillId="0" borderId="23" xfId="0" applyNumberFormat="1" applyFont="1" applyFill="1" applyBorder="1" applyAlignment="1">
      <alignment horizontal="center" vertical="center" wrapText="1"/>
    </xf>
    <xf numFmtId="0" fontId="18" fillId="0" borderId="10" xfId="0" applyFont="1" applyBorder="1" applyAlignment="1">
      <alignment horizontal="right" vertical="center" wrapText="1"/>
    </xf>
    <xf numFmtId="0" fontId="31" fillId="0" borderId="25" xfId="0" applyFont="1" applyBorder="1" applyAlignment="1">
      <alignment horizontal="center" vertical="center" wrapText="1"/>
    </xf>
    <xf numFmtId="0" fontId="18" fillId="0" borderId="25" xfId="0" applyFont="1" applyBorder="1" applyAlignment="1">
      <alignment horizontal="right" vertical="center" wrapText="1"/>
    </xf>
    <xf numFmtId="0" fontId="26" fillId="0" borderId="26" xfId="0" applyFont="1" applyBorder="1" applyAlignment="1">
      <alignment horizontal="center" vertical="center" wrapText="1"/>
    </xf>
    <xf numFmtId="0" fontId="26" fillId="0" borderId="27" xfId="0" applyFont="1" applyBorder="1" applyAlignment="1">
      <alignment horizontal="left" vertical="center" wrapText="1"/>
    </xf>
    <xf numFmtId="0" fontId="26" fillId="0" borderId="0" xfId="0" applyFont="1" applyAlignment="1">
      <alignment vertical="center"/>
    </xf>
    <xf numFmtId="0" fontId="31" fillId="0" borderId="0" xfId="0" applyFont="1" applyBorder="1" applyAlignment="1">
      <alignment vertical="center"/>
    </xf>
    <xf numFmtId="172" fontId="18" fillId="24" borderId="28" xfId="46" applyNumberFormat="1" applyFont="1" applyFill="1" applyBorder="1" applyAlignment="1">
      <alignment horizontal="left" vertical="center" wrapText="1"/>
      <protection/>
    </xf>
    <xf numFmtId="0" fontId="18" fillId="24" borderId="13" xfId="46" applyFont="1" applyFill="1" applyBorder="1" applyAlignment="1">
      <alignment horizontal="left" vertical="center" wrapText="1"/>
      <protection/>
    </xf>
    <xf numFmtId="0" fontId="18" fillId="24" borderId="28" xfId="46" applyFont="1" applyFill="1" applyBorder="1" applyAlignment="1">
      <alignment horizontal="left" vertical="center" wrapText="1"/>
      <protection/>
    </xf>
    <xf numFmtId="0" fontId="45" fillId="24" borderId="10" xfId="46" applyFont="1" applyFill="1" applyBorder="1" applyAlignment="1">
      <alignment vertical="center" wrapText="1"/>
      <protection/>
    </xf>
    <xf numFmtId="0" fontId="45" fillId="0" borderId="10" xfId="0" applyFont="1" applyBorder="1" applyAlignment="1">
      <alignment vertical="center"/>
    </xf>
    <xf numFmtId="0" fontId="45" fillId="0" borderId="10" xfId="0" applyFont="1" applyBorder="1" applyAlignment="1">
      <alignment horizontal="right" vertical="center" wrapText="1"/>
    </xf>
    <xf numFmtId="0" fontId="27" fillId="0" borderId="29" xfId="0" applyFont="1" applyBorder="1" applyAlignment="1">
      <alignment horizontal="right" vertical="center" wrapText="1"/>
    </xf>
    <xf numFmtId="0" fontId="27" fillId="0" borderId="30" xfId="0" applyFont="1" applyBorder="1" applyAlignment="1">
      <alignment horizontal="right" vertical="center" wrapText="1"/>
    </xf>
    <xf numFmtId="0" fontId="27" fillId="0" borderId="31" xfId="0" applyFont="1" applyBorder="1" applyAlignment="1">
      <alignment horizontal="right" vertical="center" wrapText="1"/>
    </xf>
    <xf numFmtId="0" fontId="28" fillId="0" borderId="31" xfId="0" applyFont="1" applyBorder="1" applyAlignment="1">
      <alignment horizontal="right" vertical="center" wrapText="1"/>
    </xf>
    <xf numFmtId="0" fontId="27" fillId="0" borderId="32" xfId="0" applyFont="1" applyBorder="1" applyAlignment="1">
      <alignment horizontal="right" vertical="center" wrapText="1"/>
    </xf>
    <xf numFmtId="0" fontId="27" fillId="0" borderId="10" xfId="0" applyFont="1" applyBorder="1" applyAlignment="1">
      <alignment vertical="center" wrapText="1"/>
    </xf>
    <xf numFmtId="0" fontId="18" fillId="0" borderId="10" xfId="0" applyFont="1" applyBorder="1" applyAlignment="1">
      <alignment vertical="center" wrapText="1"/>
    </xf>
    <xf numFmtId="0" fontId="46" fillId="0" borderId="10" xfId="0" applyFont="1" applyBorder="1" applyAlignment="1">
      <alignment vertical="center"/>
    </xf>
    <xf numFmtId="0" fontId="27" fillId="24" borderId="33" xfId="46" applyFont="1" applyFill="1" applyBorder="1" applyAlignment="1">
      <alignment horizontal="left" vertical="center"/>
      <protection/>
    </xf>
    <xf numFmtId="0" fontId="27" fillId="24" borderId="16" xfId="46" applyFont="1" applyFill="1" applyBorder="1" applyAlignment="1">
      <alignment horizontal="left" vertical="center"/>
      <protection/>
    </xf>
    <xf numFmtId="0" fontId="27" fillId="24" borderId="17" xfId="46" applyFont="1" applyFill="1" applyBorder="1" applyAlignment="1">
      <alignment horizontal="left" vertical="center" wrapText="1"/>
      <protection/>
    </xf>
    <xf numFmtId="0" fontId="18" fillId="24" borderId="34" xfId="46" applyFont="1" applyFill="1" applyBorder="1" applyAlignment="1">
      <alignment horizontal="left" vertical="center"/>
      <protection/>
    </xf>
    <xf numFmtId="0" fontId="18" fillId="24" borderId="35" xfId="46" applyFont="1" applyFill="1" applyBorder="1" applyAlignment="1">
      <alignment horizontal="left" vertical="center"/>
      <protection/>
    </xf>
    <xf numFmtId="0" fontId="18" fillId="24" borderId="33" xfId="46" applyFont="1" applyFill="1" applyBorder="1" applyAlignment="1">
      <alignment horizontal="left" vertical="center"/>
      <protection/>
    </xf>
    <xf numFmtId="0" fontId="18" fillId="24" borderId="36" xfId="46" applyFont="1" applyFill="1" applyBorder="1" applyAlignment="1">
      <alignment horizontal="left" vertical="center"/>
      <protection/>
    </xf>
    <xf numFmtId="0" fontId="18" fillId="0" borderId="34" xfId="46" applyFont="1" applyFill="1" applyBorder="1" applyAlignment="1">
      <alignment horizontal="left" vertical="center"/>
      <protection/>
    </xf>
    <xf numFmtId="0" fontId="27" fillId="24" borderId="34" xfId="46" applyFont="1" applyFill="1" applyBorder="1" applyAlignment="1">
      <alignment horizontal="left" vertical="center"/>
      <protection/>
    </xf>
    <xf numFmtId="0" fontId="27" fillId="0" borderId="35" xfId="46" applyFont="1" applyFill="1" applyBorder="1" applyAlignment="1">
      <alignment horizontal="left" vertical="center"/>
      <protection/>
    </xf>
    <xf numFmtId="0" fontId="18" fillId="0" borderId="35" xfId="46" applyFont="1" applyFill="1" applyBorder="1" applyAlignment="1">
      <alignment horizontal="left" vertical="center"/>
      <protection/>
    </xf>
    <xf numFmtId="0" fontId="18" fillId="0" borderId="37" xfId="46" applyFont="1" applyFill="1" applyBorder="1" applyAlignment="1">
      <alignment horizontal="left" vertical="center"/>
      <protection/>
    </xf>
    <xf numFmtId="0" fontId="27" fillId="0" borderId="38" xfId="46" applyFont="1" applyFill="1" applyBorder="1" applyAlignment="1">
      <alignment horizontal="left" vertical="center"/>
      <protection/>
    </xf>
    <xf numFmtId="0" fontId="18" fillId="0" borderId="36" xfId="46" applyFont="1" applyFill="1" applyBorder="1" applyAlignment="1">
      <alignment horizontal="left" vertical="center"/>
      <protection/>
    </xf>
    <xf numFmtId="0" fontId="18" fillId="0" borderId="38" xfId="46" applyFont="1" applyFill="1" applyBorder="1" applyAlignment="1">
      <alignment horizontal="left" vertical="center"/>
      <protection/>
    </xf>
    <xf numFmtId="0" fontId="27" fillId="24" borderId="35" xfId="46" applyFont="1" applyFill="1" applyBorder="1" applyAlignment="1">
      <alignment horizontal="left" vertical="center"/>
      <protection/>
    </xf>
    <xf numFmtId="0" fontId="18" fillId="24" borderId="37" xfId="46" applyFont="1" applyFill="1" applyBorder="1" applyAlignment="1">
      <alignment horizontal="left" vertical="center"/>
      <protection/>
    </xf>
    <xf numFmtId="0" fontId="35" fillId="24" borderId="35" xfId="46" applyFont="1" applyFill="1" applyBorder="1" applyAlignment="1">
      <alignment horizontal="left" vertical="center"/>
      <protection/>
    </xf>
    <xf numFmtId="0" fontId="35" fillId="24" borderId="34" xfId="46" applyFont="1" applyFill="1" applyBorder="1" applyAlignment="1">
      <alignment horizontal="left" vertical="center"/>
      <protection/>
    </xf>
    <xf numFmtId="0" fontId="35" fillId="0" borderId="34" xfId="46" applyFont="1" applyFill="1" applyBorder="1" applyAlignment="1">
      <alignment horizontal="left" vertical="center"/>
      <protection/>
    </xf>
    <xf numFmtId="0" fontId="27" fillId="24" borderId="39" xfId="46" applyFont="1" applyFill="1" applyBorder="1" applyAlignment="1">
      <alignment horizontal="left" vertical="center"/>
      <protection/>
    </xf>
    <xf numFmtId="0" fontId="27" fillId="24" borderId="40" xfId="46" applyFont="1" applyFill="1" applyBorder="1" applyAlignment="1">
      <alignment horizontal="left" vertical="center" wrapText="1"/>
      <protection/>
    </xf>
    <xf numFmtId="0" fontId="27" fillId="24" borderId="41" xfId="46" applyFont="1" applyFill="1" applyBorder="1" applyAlignment="1">
      <alignment horizontal="left" vertical="center" wrapText="1"/>
      <protection/>
    </xf>
    <xf numFmtId="0" fontId="27" fillId="0" borderId="28" xfId="46" applyFont="1" applyFill="1" applyBorder="1" applyAlignment="1">
      <alignment horizontal="center" vertical="center" wrapText="1"/>
      <protection/>
    </xf>
    <xf numFmtId="0" fontId="27" fillId="24" borderId="38" xfId="46" applyFont="1" applyFill="1" applyBorder="1" applyAlignment="1">
      <alignment horizontal="center" vertical="center" wrapText="1"/>
      <protection/>
    </xf>
    <xf numFmtId="0" fontId="18" fillId="24" borderId="38" xfId="46" applyFont="1" applyFill="1" applyBorder="1" applyAlignment="1">
      <alignment horizontal="center" vertical="center" wrapText="1"/>
      <protection/>
    </xf>
    <xf numFmtId="0" fontId="18" fillId="24" borderId="34" xfId="46" applyFont="1" applyFill="1" applyBorder="1" applyAlignment="1">
      <alignment horizontal="center" vertical="center" wrapText="1"/>
      <protection/>
    </xf>
    <xf numFmtId="49" fontId="18" fillId="24" borderId="38" xfId="46" applyNumberFormat="1" applyFont="1" applyFill="1" applyBorder="1" applyAlignment="1">
      <alignment horizontal="center" vertical="center" wrapText="1"/>
      <protection/>
    </xf>
    <xf numFmtId="0" fontId="18" fillId="24" borderId="42" xfId="46" applyFont="1" applyFill="1" applyBorder="1" applyAlignment="1">
      <alignment horizontal="center" vertical="center" wrapText="1"/>
      <protection/>
    </xf>
    <xf numFmtId="0" fontId="27" fillId="0" borderId="38" xfId="46" applyFont="1" applyFill="1" applyBorder="1" applyAlignment="1">
      <alignment horizontal="center" vertical="center" wrapText="1"/>
      <protection/>
    </xf>
    <xf numFmtId="0" fontId="18" fillId="0" borderId="38" xfId="46" applyFont="1" applyFill="1" applyBorder="1" applyAlignment="1">
      <alignment horizontal="center" vertical="center" wrapText="1"/>
      <protection/>
    </xf>
    <xf numFmtId="0" fontId="18" fillId="0" borderId="38" xfId="46" applyFont="1" applyFill="1" applyBorder="1" applyAlignment="1">
      <alignment horizontal="center" vertical="center"/>
      <protection/>
    </xf>
    <xf numFmtId="0" fontId="18" fillId="24" borderId="39" xfId="46" applyFont="1" applyFill="1" applyBorder="1" applyAlignment="1">
      <alignment horizontal="center" vertical="center" wrapText="1"/>
      <protection/>
    </xf>
    <xf numFmtId="0" fontId="18" fillId="24" borderId="33" xfId="46" applyFont="1" applyFill="1" applyBorder="1" applyAlignment="1">
      <alignment horizontal="center" vertical="center" wrapText="1"/>
      <protection/>
    </xf>
    <xf numFmtId="0" fontId="18" fillId="24" borderId="43" xfId="46" applyFont="1" applyFill="1" applyBorder="1" applyAlignment="1">
      <alignment horizontal="center" vertical="center" wrapText="1"/>
      <protection/>
    </xf>
    <xf numFmtId="0" fontId="27" fillId="24" borderId="28" xfId="46" applyFont="1" applyFill="1" applyBorder="1" applyAlignment="1">
      <alignment horizontal="center" vertical="center" wrapText="1"/>
      <protection/>
    </xf>
    <xf numFmtId="0" fontId="18" fillId="0" borderId="10" xfId="0" applyFont="1" applyBorder="1" applyAlignment="1">
      <alignment horizontal="right" vertical="center"/>
    </xf>
    <xf numFmtId="0" fontId="18" fillId="0" borderId="10" xfId="46" applyFont="1" applyFill="1" applyBorder="1" applyAlignment="1">
      <alignment vertical="center" wrapText="1"/>
      <protection/>
    </xf>
    <xf numFmtId="0" fontId="27" fillId="0" borderId="44" xfId="0" applyFont="1" applyBorder="1" applyAlignment="1">
      <alignment horizontal="right" vertical="center" wrapText="1"/>
    </xf>
    <xf numFmtId="0" fontId="18" fillId="0" borderId="10" xfId="0" applyFont="1" applyBorder="1" applyAlignment="1">
      <alignment horizontal="left" vertical="center"/>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xf>
    <xf numFmtId="0" fontId="29" fillId="0" borderId="0" xfId="0" applyFont="1" applyAlignment="1">
      <alignment vertical="center"/>
    </xf>
    <xf numFmtId="0" fontId="27" fillId="0" borderId="10" xfId="0" applyFont="1" applyBorder="1" applyAlignment="1">
      <alignment horizontal="left" vertical="center" wrapText="1"/>
    </xf>
    <xf numFmtId="0" fontId="27" fillId="0" borderId="10" xfId="0" applyFont="1" applyBorder="1" applyAlignment="1">
      <alignment horizontal="left" vertical="center"/>
    </xf>
    <xf numFmtId="0" fontId="27" fillId="0" borderId="10" xfId="0" applyFont="1" applyBorder="1" applyAlignment="1">
      <alignment vertical="center" wrapText="1"/>
    </xf>
    <xf numFmtId="0" fontId="27" fillId="0" borderId="10" xfId="0" applyFont="1" applyBorder="1" applyAlignment="1">
      <alignment vertical="center"/>
    </xf>
    <xf numFmtId="0" fontId="18" fillId="0" borderId="10" xfId="0" applyFont="1" applyBorder="1" applyAlignment="1">
      <alignment horizontal="left" vertical="center" wrapText="1"/>
    </xf>
    <xf numFmtId="0" fontId="18" fillId="0" borderId="10" xfId="0" applyFont="1" applyBorder="1" applyAlignment="1">
      <alignment vertical="center" wrapText="1"/>
    </xf>
    <xf numFmtId="0" fontId="22" fillId="0" borderId="0" xfId="0" applyFont="1" applyBorder="1" applyAlignment="1">
      <alignment horizontal="center" vertical="center"/>
    </xf>
    <xf numFmtId="0" fontId="25" fillId="0" borderId="0" xfId="0" applyFont="1" applyBorder="1" applyAlignment="1">
      <alignment horizontal="right" vertical="center"/>
    </xf>
    <xf numFmtId="0" fontId="26" fillId="0" borderId="10" xfId="0" applyFont="1" applyBorder="1" applyAlignment="1">
      <alignment horizontal="center" vertical="center" wrapText="1"/>
    </xf>
    <xf numFmtId="0" fontId="20" fillId="0" borderId="0" xfId="0" applyFont="1" applyBorder="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justify" vertical="center"/>
    </xf>
    <xf numFmtId="0" fontId="23" fillId="0" borderId="0" xfId="0" applyFont="1" applyBorder="1" applyAlignment="1">
      <alignment horizontal="center" vertical="center"/>
    </xf>
    <xf numFmtId="0" fontId="29" fillId="24" borderId="0" xfId="46" applyFont="1" applyFill="1" applyBorder="1" applyAlignment="1">
      <alignment horizontal="left" vertical="center" wrapText="1"/>
      <protection/>
    </xf>
    <xf numFmtId="0" fontId="18" fillId="0" borderId="22" xfId="46" applyFont="1" applyFill="1" applyBorder="1" applyAlignment="1">
      <alignment horizontal="left" vertical="center" wrapText="1"/>
      <protection/>
    </xf>
    <xf numFmtId="0" fontId="18" fillId="24" borderId="45" xfId="46" applyFont="1" applyFill="1" applyBorder="1" applyAlignment="1">
      <alignment horizontal="left" vertical="center" wrapText="1"/>
      <protection/>
    </xf>
    <xf numFmtId="0" fontId="18" fillId="24" borderId="46" xfId="46" applyFont="1" applyFill="1" applyBorder="1" applyAlignment="1">
      <alignment horizontal="left" vertical="center" wrapText="1"/>
      <protection/>
    </xf>
    <xf numFmtId="0" fontId="27" fillId="0" borderId="10" xfId="46" applyFont="1" applyFill="1" applyBorder="1" applyAlignment="1">
      <alignment horizontal="left" vertical="center" wrapText="1"/>
      <protection/>
    </xf>
    <xf numFmtId="0" fontId="26" fillId="24" borderId="0" xfId="46" applyFont="1" applyFill="1" applyBorder="1" applyAlignment="1">
      <alignment horizontal="center" vertical="center" wrapText="1"/>
      <protection/>
    </xf>
    <xf numFmtId="0" fontId="19" fillId="24" borderId="0" xfId="46" applyFont="1" applyFill="1" applyBorder="1" applyAlignment="1">
      <alignment horizontal="center" vertical="center" wrapText="1"/>
      <protection/>
    </xf>
    <xf numFmtId="0" fontId="18" fillId="24" borderId="0" xfId="46" applyFont="1" applyFill="1" applyBorder="1" applyAlignment="1">
      <alignment horizontal="center" vertical="center" wrapText="1"/>
      <protection/>
    </xf>
    <xf numFmtId="0" fontId="33" fillId="0" borderId="47" xfId="46" applyFont="1" applyFill="1" applyBorder="1" applyAlignment="1">
      <alignment horizontal="right" vertical="center" wrapText="1"/>
      <protection/>
    </xf>
    <xf numFmtId="0" fontId="27" fillId="24" borderId="10" xfId="46" applyFont="1" applyFill="1" applyBorder="1" applyAlignment="1">
      <alignment horizontal="center" vertical="center" wrapText="1"/>
      <protection/>
    </xf>
    <xf numFmtId="0" fontId="31" fillId="24" borderId="0" xfId="46" applyFont="1" applyFill="1" applyBorder="1" applyAlignment="1">
      <alignment wrapText="1"/>
      <protection/>
    </xf>
    <xf numFmtId="0" fontId="31" fillId="24" borderId="0" xfId="46" applyFont="1" applyFill="1" applyBorder="1" applyAlignment="1">
      <alignment vertical="center" wrapText="1"/>
      <protection/>
    </xf>
    <xf numFmtId="0" fontId="0" fillId="0" borderId="0" xfId="46" applyBorder="1" applyAlignment="1">
      <alignment vertical="center"/>
      <protection/>
    </xf>
    <xf numFmtId="0" fontId="18" fillId="24" borderId="0" xfId="46" applyFont="1" applyFill="1" applyBorder="1" applyAlignment="1">
      <alignment vertical="center" wrapText="1"/>
      <protection/>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37" fillId="0" borderId="10" xfId="0" applyFont="1" applyBorder="1" applyAlignment="1">
      <alignment horizontal="center" vertical="center" wrapText="1"/>
    </xf>
    <xf numFmtId="0" fontId="29" fillId="0" borderId="0" xfId="0" applyFont="1" applyAlignment="1">
      <alignment horizontal="left" vertical="center"/>
    </xf>
    <xf numFmtId="0" fontId="38" fillId="0" borderId="10" xfId="0" applyFont="1" applyBorder="1" applyAlignment="1">
      <alignment horizontal="center" vertical="center" wrapText="1"/>
    </xf>
    <xf numFmtId="0" fontId="19" fillId="0" borderId="0" xfId="0" applyFont="1" applyAlignment="1">
      <alignment/>
    </xf>
    <xf numFmtId="0" fontId="19" fillId="0" borderId="0" xfId="0" applyFont="1" applyAlignment="1">
      <alignment horizontal="center"/>
    </xf>
    <xf numFmtId="0" fontId="26" fillId="0" borderId="0" xfId="0" applyFont="1" applyAlignment="1">
      <alignment/>
    </xf>
    <xf numFmtId="0" fontId="26" fillId="0" borderId="0" xfId="0" applyFont="1" applyAlignment="1">
      <alignment horizontal="center"/>
    </xf>
    <xf numFmtId="0" fontId="19" fillId="0" borderId="0" xfId="0" applyFont="1" applyAlignment="1">
      <alignment horizontal="justify"/>
    </xf>
    <xf numFmtId="0" fontId="19" fillId="0" borderId="0" xfId="0" applyFont="1" applyAlignment="1">
      <alignment horizontal="center"/>
    </xf>
    <xf numFmtId="0" fontId="26" fillId="0" borderId="0" xfId="0" applyFont="1" applyAlignment="1">
      <alignment horizontal="center"/>
    </xf>
    <xf numFmtId="0" fontId="19" fillId="0" borderId="0" xfId="0" applyFont="1" applyAlignment="1">
      <alignment/>
    </xf>
    <xf numFmtId="0" fontId="19" fillId="0" borderId="0" xfId="0" applyFont="1" applyAlignment="1">
      <alignment/>
    </xf>
    <xf numFmtId="0" fontId="19" fillId="0" borderId="0" xfId="0" applyFont="1" applyAlignment="1">
      <alignment wrapText="1"/>
    </xf>
    <xf numFmtId="0" fontId="19" fillId="0" borderId="0" xfId="0" applyFont="1" applyAlignment="1">
      <alignment horizontal="left" wrapText="1"/>
    </xf>
    <xf numFmtId="0" fontId="19" fillId="0" borderId="0" xfId="0" applyFont="1" applyAlignment="1">
      <alignment wrapText="1"/>
    </xf>
    <xf numFmtId="0" fontId="19" fillId="0" borderId="0" xfId="0" applyFont="1" applyAlignment="1">
      <alignment horizontal="left"/>
    </xf>
    <xf numFmtId="0" fontId="44" fillId="0" borderId="0" xfId="0" applyFont="1" applyAlignment="1">
      <alignment horizontal="center" wrapText="1"/>
    </xf>
    <xf numFmtId="0" fontId="26" fillId="0" borderId="0" xfId="0" applyFont="1" applyAlignment="1">
      <alignment/>
    </xf>
    <xf numFmtId="0" fontId="44" fillId="0" borderId="0" xfId="0" applyFont="1" applyAlignment="1">
      <alignment wrapText="1"/>
    </xf>
  </cellXfs>
  <cellStyles count="48">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Išvestis" xfId="40"/>
    <cellStyle name="Įspėjimo tekstas" xfId="41"/>
    <cellStyle name="Įvestis" xfId="42"/>
    <cellStyle name="Comma" xfId="43"/>
    <cellStyle name="Comma [0]" xfId="44"/>
    <cellStyle name="Neutralus" xfId="45"/>
    <cellStyle name="Paprastas 2" xfId="46"/>
    <cellStyle name="Paryškinimas 1" xfId="47"/>
    <cellStyle name="Paryškinimas 2" xfId="48"/>
    <cellStyle name="Paryškinimas 3" xfId="49"/>
    <cellStyle name="Paryškinimas 4" xfId="50"/>
    <cellStyle name="Paryškinimas 5" xfId="51"/>
    <cellStyle name="Paryškinimas 6" xfId="52"/>
    <cellStyle name="Pastaba" xfId="53"/>
    <cellStyle name="Pavadinimas" xfId="54"/>
    <cellStyle name="Percent" xfId="55"/>
    <cellStyle name="Skaičiavimas" xfId="56"/>
    <cellStyle name="Suma" xfId="57"/>
    <cellStyle name="Susietas langelis" xfId="58"/>
    <cellStyle name="Tikrinimo langelis"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showGridLines="0" zoomScaleSheetLayoutView="100" zoomScalePageLayoutView="0" workbookViewId="0" topLeftCell="A1">
      <selection activeCell="K13" sqref="K13"/>
    </sheetView>
  </sheetViews>
  <sheetFormatPr defaultColWidth="9.140625" defaultRowHeight="12.75"/>
  <cols>
    <col min="1" max="1" width="6.28125" style="1" customWidth="1"/>
    <col min="2" max="2" width="0" style="1" hidden="1" customWidth="1"/>
    <col min="3" max="3" width="30.140625" style="1" customWidth="1"/>
    <col min="4" max="4" width="18.28125" style="1" customWidth="1"/>
    <col min="5" max="5" width="0" style="1" hidden="1" customWidth="1"/>
    <col min="6" max="6" width="6.140625" style="1" customWidth="1"/>
    <col min="7" max="7" width="9.57421875" style="1" customWidth="1"/>
    <col min="8" max="9" width="13.140625" style="1" customWidth="1"/>
    <col min="10" max="16384" width="9.140625" style="1" customWidth="1"/>
  </cols>
  <sheetData>
    <row r="1" spans="1:9" ht="15">
      <c r="A1" s="2"/>
      <c r="B1" s="2"/>
      <c r="C1" s="2"/>
      <c r="D1" s="3"/>
      <c r="E1" s="2"/>
      <c r="F1" s="4" t="s">
        <v>0</v>
      </c>
      <c r="G1" s="4"/>
      <c r="H1" s="4"/>
      <c r="I1" s="4"/>
    </row>
    <row r="2" spans="1:9" ht="15">
      <c r="A2" s="2"/>
      <c r="B2" s="2"/>
      <c r="C2" s="2"/>
      <c r="D2" s="2"/>
      <c r="E2" s="2"/>
      <c r="F2" s="4" t="s">
        <v>1</v>
      </c>
      <c r="G2" s="5"/>
      <c r="H2" s="4"/>
      <c r="I2" s="4"/>
    </row>
    <row r="3" spans="1:9" ht="15">
      <c r="A3" s="170"/>
      <c r="B3" s="170"/>
      <c r="C3" s="170"/>
      <c r="D3" s="170"/>
      <c r="E3" s="170"/>
      <c r="F3" s="170"/>
      <c r="G3" s="170"/>
      <c r="H3" s="170"/>
      <c r="I3" s="170"/>
    </row>
    <row r="4" spans="1:9" ht="15">
      <c r="A4" s="171" t="s">
        <v>2</v>
      </c>
      <c r="B4" s="171"/>
      <c r="C4" s="171"/>
      <c r="D4" s="171"/>
      <c r="E4" s="171"/>
      <c r="F4" s="171"/>
      <c r="G4" s="171"/>
      <c r="H4" s="171"/>
      <c r="I4" s="171"/>
    </row>
    <row r="5" spans="1:9" ht="13.5">
      <c r="A5" s="167" t="s">
        <v>3</v>
      </c>
      <c r="B5" s="167"/>
      <c r="C5" s="167"/>
      <c r="D5" s="167"/>
      <c r="E5" s="167"/>
      <c r="F5" s="167"/>
      <c r="G5" s="167"/>
      <c r="H5" s="167"/>
      <c r="I5" s="167"/>
    </row>
    <row r="6" spans="1:9" ht="13.5">
      <c r="A6" s="172"/>
      <c r="B6" s="172"/>
      <c r="C6" s="172"/>
      <c r="D6" s="172"/>
      <c r="E6" s="172"/>
      <c r="F6" s="172"/>
      <c r="G6" s="172"/>
      <c r="H6" s="172"/>
      <c r="I6" s="172"/>
    </row>
    <row r="7" spans="1:9" ht="15">
      <c r="A7" s="171" t="s">
        <v>4</v>
      </c>
      <c r="B7" s="171"/>
      <c r="C7" s="171"/>
      <c r="D7" s="171"/>
      <c r="E7" s="171"/>
      <c r="F7" s="171"/>
      <c r="G7" s="171"/>
      <c r="H7" s="171"/>
      <c r="I7" s="171"/>
    </row>
    <row r="8" spans="1:9" ht="13.5">
      <c r="A8" s="173" t="s">
        <v>246</v>
      </c>
      <c r="B8" s="173"/>
      <c r="C8" s="173"/>
      <c r="D8" s="173"/>
      <c r="E8" s="173"/>
      <c r="F8" s="173"/>
      <c r="G8" s="173"/>
      <c r="H8" s="173"/>
      <c r="I8" s="173"/>
    </row>
    <row r="9" spans="1:9" ht="9.75" customHeight="1">
      <c r="A9" s="6"/>
      <c r="B9" s="7"/>
      <c r="C9" s="7"/>
      <c r="D9" s="7"/>
      <c r="E9" s="7"/>
      <c r="F9" s="7"/>
      <c r="G9" s="7"/>
      <c r="H9" s="7"/>
      <c r="I9" s="7"/>
    </row>
    <row r="10" spans="1:9" ht="13.5">
      <c r="A10" s="167" t="s">
        <v>248</v>
      </c>
      <c r="B10" s="167"/>
      <c r="C10" s="167"/>
      <c r="D10" s="167"/>
      <c r="E10" s="167"/>
      <c r="F10" s="167"/>
      <c r="G10" s="167"/>
      <c r="H10" s="167"/>
      <c r="I10" s="167"/>
    </row>
    <row r="11" spans="1:9" ht="13.5">
      <c r="A11" s="167"/>
      <c r="B11" s="167"/>
      <c r="C11" s="167"/>
      <c r="D11" s="167"/>
      <c r="E11" s="167"/>
      <c r="F11" s="167"/>
      <c r="G11" s="167"/>
      <c r="H11" s="167"/>
      <c r="I11" s="167"/>
    </row>
    <row r="12" spans="1:9" s="7" customFormat="1" ht="13.5">
      <c r="A12" s="168" t="s">
        <v>245</v>
      </c>
      <c r="B12" s="168"/>
      <c r="C12" s="168"/>
      <c r="D12" s="168"/>
      <c r="E12" s="168"/>
      <c r="F12" s="168"/>
      <c r="G12" s="168"/>
      <c r="H12" s="168"/>
      <c r="I12" s="168"/>
    </row>
    <row r="13" spans="1:9" s="9" customFormat="1" ht="49.5" customHeight="1">
      <c r="A13" s="169" t="s">
        <v>5</v>
      </c>
      <c r="B13" s="169"/>
      <c r="C13" s="169" t="s">
        <v>6</v>
      </c>
      <c r="D13" s="169"/>
      <c r="E13" s="169"/>
      <c r="F13" s="169"/>
      <c r="G13" s="8" t="s">
        <v>7</v>
      </c>
      <c r="H13" s="8" t="s">
        <v>8</v>
      </c>
      <c r="I13" s="8" t="s">
        <v>9</v>
      </c>
    </row>
    <row r="14" spans="1:9" ht="12.75" customHeight="1">
      <c r="A14" s="10" t="s">
        <v>10</v>
      </c>
      <c r="B14" s="11" t="s">
        <v>11</v>
      </c>
      <c r="C14" s="163" t="s">
        <v>11</v>
      </c>
      <c r="D14" s="163"/>
      <c r="E14" s="163"/>
      <c r="F14" s="163"/>
      <c r="G14" s="12"/>
      <c r="H14" s="12">
        <f>H15+H21</f>
        <v>251713</v>
      </c>
      <c r="I14" s="12">
        <f>I15+I21</f>
        <v>213352</v>
      </c>
    </row>
    <row r="15" spans="1:9" ht="12.75" customHeight="1">
      <c r="A15" s="13" t="s">
        <v>12</v>
      </c>
      <c r="B15" s="14" t="s">
        <v>13</v>
      </c>
      <c r="C15" s="165" t="s">
        <v>13</v>
      </c>
      <c r="D15" s="165"/>
      <c r="E15" s="165"/>
      <c r="F15" s="165"/>
      <c r="G15" s="15"/>
      <c r="H15" s="12">
        <f>H16+H17+H18+H19</f>
        <v>233776</v>
      </c>
      <c r="I15" s="12">
        <f>I16+I17+I18+I19</f>
        <v>204810</v>
      </c>
    </row>
    <row r="16" spans="1:9" ht="12.75" customHeight="1">
      <c r="A16" s="13" t="s">
        <v>14</v>
      </c>
      <c r="B16" s="14" t="s">
        <v>15</v>
      </c>
      <c r="C16" s="165" t="s">
        <v>15</v>
      </c>
      <c r="D16" s="165"/>
      <c r="E16" s="165"/>
      <c r="F16" s="165"/>
      <c r="G16" s="15"/>
      <c r="H16" s="154">
        <v>151735</v>
      </c>
      <c r="I16" s="116">
        <v>130023</v>
      </c>
    </row>
    <row r="17" spans="1:9" ht="12.75" customHeight="1">
      <c r="A17" s="13" t="s">
        <v>16</v>
      </c>
      <c r="B17" s="14" t="s">
        <v>17</v>
      </c>
      <c r="C17" s="166" t="s">
        <v>17</v>
      </c>
      <c r="D17" s="166"/>
      <c r="E17" s="166"/>
      <c r="F17" s="166"/>
      <c r="G17" s="16"/>
      <c r="H17" s="16">
        <v>61865</v>
      </c>
      <c r="I17" s="116">
        <v>68141</v>
      </c>
    </row>
    <row r="18" spans="1:9" ht="12.75" customHeight="1">
      <c r="A18" s="13" t="s">
        <v>18</v>
      </c>
      <c r="B18" s="14" t="s">
        <v>19</v>
      </c>
      <c r="C18" s="166" t="s">
        <v>19</v>
      </c>
      <c r="D18" s="166"/>
      <c r="E18" s="166"/>
      <c r="F18" s="166"/>
      <c r="G18" s="15"/>
      <c r="H18" s="16"/>
      <c r="I18" s="116"/>
    </row>
    <row r="19" spans="1:9" ht="12.75" customHeight="1">
      <c r="A19" s="13" t="s">
        <v>20</v>
      </c>
      <c r="B19" s="14" t="s">
        <v>21</v>
      </c>
      <c r="C19" s="166" t="s">
        <v>21</v>
      </c>
      <c r="D19" s="166"/>
      <c r="E19" s="166"/>
      <c r="F19" s="166"/>
      <c r="G19" s="16"/>
      <c r="H19" s="16">
        <v>20176</v>
      </c>
      <c r="I19" s="116">
        <v>6646</v>
      </c>
    </row>
    <row r="20" spans="1:9" ht="12.75" customHeight="1">
      <c r="A20" s="13" t="s">
        <v>22</v>
      </c>
      <c r="B20" s="14" t="s">
        <v>23</v>
      </c>
      <c r="C20" s="166" t="s">
        <v>23</v>
      </c>
      <c r="D20" s="166"/>
      <c r="E20" s="166"/>
      <c r="F20" s="166"/>
      <c r="G20" s="15"/>
      <c r="H20" s="12"/>
      <c r="I20" s="115"/>
    </row>
    <row r="21" spans="1:9" ht="12.75" customHeight="1">
      <c r="A21" s="13" t="s">
        <v>24</v>
      </c>
      <c r="B21" s="14" t="s">
        <v>25</v>
      </c>
      <c r="C21" s="166" t="s">
        <v>25</v>
      </c>
      <c r="D21" s="166"/>
      <c r="E21" s="166"/>
      <c r="F21" s="166"/>
      <c r="G21" s="15"/>
      <c r="H21" s="12">
        <f>H22</f>
        <v>17937</v>
      </c>
      <c r="I21" s="12">
        <f>I22</f>
        <v>8542</v>
      </c>
    </row>
    <row r="22" spans="1:9" ht="12.75" customHeight="1">
      <c r="A22" s="13" t="s">
        <v>26</v>
      </c>
      <c r="B22" s="14" t="s">
        <v>27</v>
      </c>
      <c r="C22" s="166" t="s">
        <v>27</v>
      </c>
      <c r="D22" s="166"/>
      <c r="E22" s="166"/>
      <c r="F22" s="166"/>
      <c r="G22" s="16"/>
      <c r="H22" s="16">
        <v>17937</v>
      </c>
      <c r="I22" s="116">
        <v>8542</v>
      </c>
    </row>
    <row r="23" spans="1:9" ht="12.75" customHeight="1">
      <c r="A23" s="13" t="s">
        <v>28</v>
      </c>
      <c r="B23" s="14" t="s">
        <v>29</v>
      </c>
      <c r="C23" s="166" t="s">
        <v>29</v>
      </c>
      <c r="D23" s="166"/>
      <c r="E23" s="166"/>
      <c r="F23" s="166"/>
      <c r="G23" s="16"/>
      <c r="H23" s="117"/>
      <c r="I23" s="115"/>
    </row>
    <row r="24" spans="1:9" ht="12.75" customHeight="1">
      <c r="A24" s="10" t="s">
        <v>30</v>
      </c>
      <c r="B24" s="11" t="s">
        <v>31</v>
      </c>
      <c r="C24" s="163" t="s">
        <v>31</v>
      </c>
      <c r="D24" s="163"/>
      <c r="E24" s="163"/>
      <c r="F24" s="163"/>
      <c r="G24" s="12"/>
      <c r="H24" s="12">
        <f>H25+H26+H27+H29+H30+H31+H33+H34+H37+H38</f>
        <v>-243737</v>
      </c>
      <c r="I24" s="12">
        <f>I25+I26+I27+I29+I30+I31+I33+I34+I37+I38</f>
        <v>-211580</v>
      </c>
    </row>
    <row r="25" spans="1:9" ht="12.75" customHeight="1">
      <c r="A25" s="13" t="s">
        <v>12</v>
      </c>
      <c r="B25" s="14" t="s">
        <v>32</v>
      </c>
      <c r="C25" s="166" t="s">
        <v>33</v>
      </c>
      <c r="D25" s="166"/>
      <c r="E25" s="166"/>
      <c r="F25" s="166"/>
      <c r="G25" s="15"/>
      <c r="H25" s="16">
        <v>-180222</v>
      </c>
      <c r="I25" s="116">
        <v>-155817</v>
      </c>
    </row>
    <row r="26" spans="1:9" ht="12.75" customHeight="1">
      <c r="A26" s="13" t="s">
        <v>34</v>
      </c>
      <c r="B26" s="14" t="s">
        <v>35</v>
      </c>
      <c r="C26" s="166" t="s">
        <v>36</v>
      </c>
      <c r="D26" s="166"/>
      <c r="E26" s="166"/>
      <c r="F26" s="166"/>
      <c r="G26" s="15"/>
      <c r="H26" s="16">
        <v>-6923</v>
      </c>
      <c r="I26" s="116">
        <v>-5674</v>
      </c>
    </row>
    <row r="27" spans="1:9" ht="12.75" customHeight="1">
      <c r="A27" s="13" t="s">
        <v>24</v>
      </c>
      <c r="B27" s="14" t="s">
        <v>37</v>
      </c>
      <c r="C27" s="166" t="s">
        <v>38</v>
      </c>
      <c r="D27" s="166"/>
      <c r="E27" s="166"/>
      <c r="F27" s="166"/>
      <c r="G27" s="15"/>
      <c r="H27" s="16">
        <v>-14802</v>
      </c>
      <c r="I27" s="116">
        <v>-21881</v>
      </c>
    </row>
    <row r="28" spans="1:9" ht="12.75" customHeight="1">
      <c r="A28" s="13" t="s">
        <v>39</v>
      </c>
      <c r="B28" s="14" t="s">
        <v>40</v>
      </c>
      <c r="C28" s="165" t="s">
        <v>41</v>
      </c>
      <c r="D28" s="165"/>
      <c r="E28" s="165"/>
      <c r="F28" s="165"/>
      <c r="G28" s="15"/>
      <c r="H28" s="16"/>
      <c r="I28" s="116"/>
    </row>
    <row r="29" spans="1:9" ht="12.75" customHeight="1">
      <c r="A29" s="13" t="s">
        <v>42</v>
      </c>
      <c r="B29" s="14" t="s">
        <v>43</v>
      </c>
      <c r="C29" s="165" t="s">
        <v>44</v>
      </c>
      <c r="D29" s="165"/>
      <c r="E29" s="165"/>
      <c r="F29" s="165"/>
      <c r="G29" s="15"/>
      <c r="H29" s="16"/>
      <c r="I29" s="116"/>
    </row>
    <row r="30" spans="1:9" ht="12.75" customHeight="1">
      <c r="A30" s="13" t="s">
        <v>45</v>
      </c>
      <c r="B30" s="14" t="s">
        <v>46</v>
      </c>
      <c r="C30" s="165" t="s">
        <v>47</v>
      </c>
      <c r="D30" s="165"/>
      <c r="E30" s="165"/>
      <c r="F30" s="165"/>
      <c r="G30" s="15"/>
      <c r="H30" s="16">
        <v>-514</v>
      </c>
      <c r="I30" s="116">
        <v>-33</v>
      </c>
    </row>
    <row r="31" spans="1:9" ht="12.75" customHeight="1">
      <c r="A31" s="13" t="s">
        <v>48</v>
      </c>
      <c r="B31" s="14" t="s">
        <v>49</v>
      </c>
      <c r="C31" s="165" t="s">
        <v>50</v>
      </c>
      <c r="D31" s="165"/>
      <c r="E31" s="165"/>
      <c r="F31" s="165"/>
      <c r="G31" s="15"/>
      <c r="H31" s="16">
        <v>-307</v>
      </c>
      <c r="I31" s="16">
        <v>-1225</v>
      </c>
    </row>
    <row r="32" spans="1:9" ht="12.75" customHeight="1">
      <c r="A32" s="13" t="s">
        <v>51</v>
      </c>
      <c r="B32" s="14" t="s">
        <v>52</v>
      </c>
      <c r="C32" s="166" t="s">
        <v>52</v>
      </c>
      <c r="D32" s="166"/>
      <c r="E32" s="166"/>
      <c r="F32" s="166"/>
      <c r="G32" s="15"/>
      <c r="H32" s="16"/>
      <c r="I32" s="16"/>
    </row>
    <row r="33" spans="1:9" ht="12.75" customHeight="1">
      <c r="A33" s="13" t="s">
        <v>53</v>
      </c>
      <c r="B33" s="14" t="s">
        <v>54</v>
      </c>
      <c r="C33" s="165" t="s">
        <v>54</v>
      </c>
      <c r="D33" s="165"/>
      <c r="E33" s="165"/>
      <c r="F33" s="165"/>
      <c r="G33" s="15"/>
      <c r="H33" s="16">
        <v>-836</v>
      </c>
      <c r="I33" s="16">
        <v>-976</v>
      </c>
    </row>
    <row r="34" spans="1:9" ht="15.75" customHeight="1">
      <c r="A34" s="13" t="s">
        <v>55</v>
      </c>
      <c r="B34" s="14" t="s">
        <v>56</v>
      </c>
      <c r="C34" s="166" t="s">
        <v>57</v>
      </c>
      <c r="D34" s="166"/>
      <c r="E34" s="166"/>
      <c r="F34" s="166"/>
      <c r="G34" s="15"/>
      <c r="H34" s="108"/>
      <c r="I34" s="16"/>
    </row>
    <row r="35" spans="1:9" ht="15.75" customHeight="1">
      <c r="A35" s="13" t="s">
        <v>58</v>
      </c>
      <c r="B35" s="14" t="s">
        <v>59</v>
      </c>
      <c r="C35" s="166" t="s">
        <v>60</v>
      </c>
      <c r="D35" s="166"/>
      <c r="E35" s="166"/>
      <c r="F35" s="166"/>
      <c r="G35" s="15"/>
      <c r="H35" s="108"/>
      <c r="I35" s="16"/>
    </row>
    <row r="36" spans="1:9" ht="12.75" customHeight="1">
      <c r="A36" s="13" t="s">
        <v>61</v>
      </c>
      <c r="B36" s="14" t="s">
        <v>62</v>
      </c>
      <c r="C36" s="166" t="s">
        <v>63</v>
      </c>
      <c r="D36" s="166"/>
      <c r="E36" s="166"/>
      <c r="F36" s="166"/>
      <c r="G36" s="15"/>
      <c r="H36" s="16"/>
      <c r="I36" s="16"/>
    </row>
    <row r="37" spans="1:9" ht="12.75" customHeight="1">
      <c r="A37" s="13" t="s">
        <v>64</v>
      </c>
      <c r="B37" s="14" t="s">
        <v>65</v>
      </c>
      <c r="C37" s="166" t="s">
        <v>66</v>
      </c>
      <c r="D37" s="166"/>
      <c r="E37" s="166"/>
      <c r="F37" s="166"/>
      <c r="G37" s="15"/>
      <c r="H37" s="16">
        <v>-40133</v>
      </c>
      <c r="I37" s="16">
        <v>-20306</v>
      </c>
    </row>
    <row r="38" spans="1:9" ht="12.75">
      <c r="A38" s="13" t="s">
        <v>67</v>
      </c>
      <c r="B38" s="14" t="s">
        <v>68</v>
      </c>
      <c r="C38" s="157" t="s">
        <v>69</v>
      </c>
      <c r="D38" s="157"/>
      <c r="E38" s="157"/>
      <c r="F38" s="157"/>
      <c r="G38" s="15"/>
      <c r="H38" s="16"/>
      <c r="I38" s="16">
        <v>-5668</v>
      </c>
    </row>
    <row r="39" spans="1:9" ht="12.75">
      <c r="A39" s="11" t="s">
        <v>70</v>
      </c>
      <c r="B39" s="11" t="s">
        <v>71</v>
      </c>
      <c r="C39" s="162" t="s">
        <v>71</v>
      </c>
      <c r="D39" s="162"/>
      <c r="E39" s="162"/>
      <c r="F39" s="162"/>
      <c r="G39" s="17"/>
      <c r="H39" s="12">
        <f>H14+H24</f>
        <v>7976</v>
      </c>
      <c r="I39" s="12">
        <f>I14+I24</f>
        <v>1772</v>
      </c>
    </row>
    <row r="40" spans="1:9" ht="12.75">
      <c r="A40" s="11" t="s">
        <v>72</v>
      </c>
      <c r="B40" s="11" t="s">
        <v>73</v>
      </c>
      <c r="C40" s="164" t="s">
        <v>73</v>
      </c>
      <c r="D40" s="164"/>
      <c r="E40" s="164"/>
      <c r="F40" s="164"/>
      <c r="G40" s="12"/>
      <c r="H40" s="12"/>
      <c r="I40" s="12"/>
    </row>
    <row r="41" spans="1:9" ht="12.75">
      <c r="A41" s="14" t="s">
        <v>74</v>
      </c>
      <c r="B41" s="14" t="s">
        <v>75</v>
      </c>
      <c r="C41" s="157" t="s">
        <v>76</v>
      </c>
      <c r="D41" s="157"/>
      <c r="E41" s="157"/>
      <c r="F41" s="157"/>
      <c r="G41" s="16"/>
      <c r="H41" s="16"/>
      <c r="I41" s="16"/>
    </row>
    <row r="42" spans="1:9" ht="12.75">
      <c r="A42" s="14" t="s">
        <v>22</v>
      </c>
      <c r="B42" s="14" t="s">
        <v>77</v>
      </c>
      <c r="C42" s="157" t="s">
        <v>77</v>
      </c>
      <c r="D42" s="157"/>
      <c r="E42" s="157"/>
      <c r="F42" s="157"/>
      <c r="G42" s="16"/>
      <c r="H42" s="16"/>
      <c r="I42" s="16"/>
    </row>
    <row r="43" spans="1:9" ht="12.75">
      <c r="A43" s="14" t="s">
        <v>78</v>
      </c>
      <c r="B43" s="14" t="s">
        <v>79</v>
      </c>
      <c r="C43" s="157" t="s">
        <v>80</v>
      </c>
      <c r="D43" s="157"/>
      <c r="E43" s="157"/>
      <c r="F43" s="157"/>
      <c r="G43" s="16"/>
      <c r="H43" s="16"/>
      <c r="I43" s="16"/>
    </row>
    <row r="44" spans="1:9" ht="12.75">
      <c r="A44" s="11" t="s">
        <v>81</v>
      </c>
      <c r="B44" s="11" t="s">
        <v>82</v>
      </c>
      <c r="C44" s="162" t="s">
        <v>82</v>
      </c>
      <c r="D44" s="162"/>
      <c r="E44" s="162"/>
      <c r="F44" s="162"/>
      <c r="G44" s="12"/>
      <c r="H44" s="12"/>
      <c r="I44" s="12"/>
    </row>
    <row r="45" spans="1:9" ht="30" customHeight="1">
      <c r="A45" s="11" t="s">
        <v>83</v>
      </c>
      <c r="B45" s="11" t="s">
        <v>84</v>
      </c>
      <c r="C45" s="161" t="s">
        <v>84</v>
      </c>
      <c r="D45" s="161"/>
      <c r="E45" s="161"/>
      <c r="F45" s="161"/>
      <c r="G45" s="12"/>
      <c r="H45" s="12"/>
      <c r="I45" s="12"/>
    </row>
    <row r="46" spans="1:9" ht="12.75">
      <c r="A46" s="11" t="s">
        <v>85</v>
      </c>
      <c r="B46" s="11" t="s">
        <v>86</v>
      </c>
      <c r="C46" s="162" t="s">
        <v>86</v>
      </c>
      <c r="D46" s="162"/>
      <c r="E46" s="162"/>
      <c r="F46" s="162"/>
      <c r="G46" s="12"/>
      <c r="H46" s="12"/>
      <c r="I46" s="12"/>
    </row>
    <row r="47" spans="1:9" ht="30" customHeight="1">
      <c r="A47" s="11" t="s">
        <v>87</v>
      </c>
      <c r="B47" s="11" t="s">
        <v>88</v>
      </c>
      <c r="C47" s="163" t="s">
        <v>88</v>
      </c>
      <c r="D47" s="163"/>
      <c r="E47" s="163"/>
      <c r="F47" s="163"/>
      <c r="G47" s="12"/>
      <c r="H47" s="12">
        <f>H49</f>
        <v>7976</v>
      </c>
      <c r="I47" s="12">
        <f>I49</f>
        <v>1772</v>
      </c>
    </row>
    <row r="48" spans="1:9" ht="12.75">
      <c r="A48" s="11" t="s">
        <v>12</v>
      </c>
      <c r="B48" s="11" t="s">
        <v>89</v>
      </c>
      <c r="C48" s="164" t="s">
        <v>89</v>
      </c>
      <c r="D48" s="164"/>
      <c r="E48" s="164"/>
      <c r="F48" s="164"/>
      <c r="G48" s="12"/>
      <c r="H48" s="12"/>
      <c r="I48" s="12"/>
    </row>
    <row r="49" spans="1:9" ht="12.75">
      <c r="A49" s="11" t="s">
        <v>90</v>
      </c>
      <c r="B49" s="11" t="s">
        <v>91</v>
      </c>
      <c r="C49" s="162" t="s">
        <v>91</v>
      </c>
      <c r="D49" s="162"/>
      <c r="E49" s="162"/>
      <c r="F49" s="162"/>
      <c r="G49" s="12"/>
      <c r="H49" s="12">
        <f>H39</f>
        <v>7976</v>
      </c>
      <c r="I49" s="12">
        <f>I39</f>
        <v>1772</v>
      </c>
    </row>
    <row r="50" spans="1:9" ht="12.75">
      <c r="A50" s="14" t="s">
        <v>12</v>
      </c>
      <c r="B50" s="14" t="s">
        <v>92</v>
      </c>
      <c r="C50" s="157" t="s">
        <v>92</v>
      </c>
      <c r="D50" s="157"/>
      <c r="E50" s="157"/>
      <c r="F50" s="157"/>
      <c r="G50" s="16"/>
      <c r="H50" s="16"/>
      <c r="I50" s="16"/>
    </row>
    <row r="51" spans="1:9" ht="12.75">
      <c r="A51" s="14" t="s">
        <v>22</v>
      </c>
      <c r="B51" s="14" t="s">
        <v>93</v>
      </c>
      <c r="C51" s="157" t="s">
        <v>93</v>
      </c>
      <c r="D51" s="157"/>
      <c r="E51" s="157"/>
      <c r="F51" s="157"/>
      <c r="G51" s="16"/>
      <c r="H51" s="16"/>
      <c r="I51" s="16"/>
    </row>
    <row r="52" spans="1:9" ht="16.5" customHeight="1">
      <c r="A52" s="19"/>
      <c r="B52" s="19"/>
      <c r="C52" s="19"/>
      <c r="D52" s="19"/>
      <c r="E52" s="20"/>
      <c r="F52" s="20"/>
      <c r="G52" s="20"/>
      <c r="H52" s="20"/>
      <c r="I52" s="20"/>
    </row>
    <row r="53" spans="1:9" s="7" customFormat="1" ht="18.75" customHeight="1">
      <c r="A53" s="158" t="s">
        <v>94</v>
      </c>
      <c r="B53" s="158"/>
      <c r="C53" s="158"/>
      <c r="D53" s="158"/>
      <c r="E53" s="158"/>
      <c r="F53" s="158"/>
      <c r="G53" s="158"/>
      <c r="H53" s="159" t="s">
        <v>95</v>
      </c>
      <c r="I53" s="159"/>
    </row>
    <row r="54" spans="1:9" s="7" customFormat="1" ht="37.5" customHeight="1">
      <c r="A54" s="160" t="s">
        <v>96</v>
      </c>
      <c r="B54" s="160"/>
      <c r="C54" s="160"/>
      <c r="D54" s="160"/>
      <c r="E54" s="160"/>
      <c r="F54" s="160"/>
      <c r="G54" s="160"/>
      <c r="H54" s="160" t="s">
        <v>97</v>
      </c>
      <c r="I54" s="160"/>
    </row>
    <row r="55" spans="1:8" ht="16.5" customHeight="1">
      <c r="A55" s="22"/>
      <c r="H55" s="22"/>
    </row>
  </sheetData>
  <sheetProtection selectLockedCells="1" selectUnlockedCells="1"/>
  <mergeCells count="53">
    <mergeCell ref="A3:I3"/>
    <mergeCell ref="A4:I4"/>
    <mergeCell ref="A5:I5"/>
    <mergeCell ref="A6:I6"/>
    <mergeCell ref="A7:I7"/>
    <mergeCell ref="A8:I8"/>
    <mergeCell ref="A10:I10"/>
    <mergeCell ref="A11:I11"/>
    <mergeCell ref="A12:I12"/>
    <mergeCell ref="A13:B13"/>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50:F50"/>
    <mergeCell ref="C39:F39"/>
    <mergeCell ref="C40:F40"/>
    <mergeCell ref="C41:F41"/>
    <mergeCell ref="C42:F42"/>
    <mergeCell ref="C43:F43"/>
    <mergeCell ref="C44:F44"/>
    <mergeCell ref="C51:F51"/>
    <mergeCell ref="A53:G53"/>
    <mergeCell ref="H53:I53"/>
    <mergeCell ref="A54:G54"/>
    <mergeCell ref="H54:I54"/>
    <mergeCell ref="C45:F45"/>
    <mergeCell ref="C46:F46"/>
    <mergeCell ref="C47:F47"/>
    <mergeCell ref="C48:F48"/>
    <mergeCell ref="C49:F49"/>
  </mergeCells>
  <printOptions horizontalCentered="1"/>
  <pageMargins left="1.18125" right="0.39375" top="0.7875" bottom="0.39375" header="0.5118055555555555" footer="0.5118055555555555"/>
  <pageSetup cellComments="atEnd" fitToHeight="1" fitToWidth="1" horizontalDpi="300" verticalDpi="3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G116"/>
  <sheetViews>
    <sheetView showGridLines="0" zoomScaleSheetLayoutView="100" zoomScalePageLayoutView="0" workbookViewId="0" topLeftCell="A1">
      <selection activeCell="K13" sqref="K13"/>
    </sheetView>
  </sheetViews>
  <sheetFormatPr defaultColWidth="9.140625" defaultRowHeight="12.75"/>
  <cols>
    <col min="1" max="1" width="5.28125" style="23" customWidth="1"/>
    <col min="2" max="2" width="3.140625" style="24" customWidth="1"/>
    <col min="3" max="3" width="2.7109375" style="24" customWidth="1"/>
    <col min="4" max="4" width="59.00390625" style="24" customWidth="1"/>
    <col min="5" max="5" width="7.7109375" style="25" customWidth="1"/>
    <col min="6" max="6" width="11.8515625" style="23" customWidth="1"/>
    <col min="7" max="7" width="12.8515625" style="23" customWidth="1"/>
    <col min="8" max="16384" width="9.140625" style="23" customWidth="1"/>
  </cols>
  <sheetData>
    <row r="1" spans="5:7" ht="12.75" customHeight="1">
      <c r="E1" s="184" t="s">
        <v>98</v>
      </c>
      <c r="F1" s="184"/>
      <c r="G1" s="184"/>
    </row>
    <row r="2" spans="5:7" ht="12.75" customHeight="1">
      <c r="E2" s="185" t="s">
        <v>1</v>
      </c>
      <c r="F2" s="185"/>
      <c r="G2" s="185"/>
    </row>
    <row r="3" spans="1:7" ht="12.75">
      <c r="A3" s="186"/>
      <c r="B3" s="186"/>
      <c r="C3" s="186"/>
      <c r="D3" s="186"/>
      <c r="E3" s="186"/>
      <c r="F3" s="186"/>
      <c r="G3" s="186"/>
    </row>
    <row r="4" spans="1:7" ht="12.75" customHeight="1">
      <c r="A4" s="179" t="s">
        <v>2</v>
      </c>
      <c r="B4" s="179"/>
      <c r="C4" s="179"/>
      <c r="D4" s="179"/>
      <c r="E4" s="179"/>
      <c r="F4" s="179"/>
      <c r="G4" s="179"/>
    </row>
    <row r="5" spans="1:7" ht="12.75" customHeight="1">
      <c r="A5" s="181" t="s">
        <v>99</v>
      </c>
      <c r="B5" s="181"/>
      <c r="C5" s="181"/>
      <c r="D5" s="181"/>
      <c r="E5" s="181"/>
      <c r="F5" s="181"/>
      <c r="G5" s="181"/>
    </row>
    <row r="6" spans="1:5" ht="12.75">
      <c r="A6" s="187"/>
      <c r="B6" s="187"/>
      <c r="C6" s="187"/>
      <c r="D6" s="187"/>
      <c r="E6" s="187"/>
    </row>
    <row r="7" spans="1:7" ht="18" customHeight="1">
      <c r="A7" s="179" t="s">
        <v>100</v>
      </c>
      <c r="B7" s="179"/>
      <c r="C7" s="179"/>
      <c r="D7" s="179"/>
      <c r="E7" s="179"/>
      <c r="F7" s="179"/>
      <c r="G7" s="179"/>
    </row>
    <row r="8" spans="1:7" ht="12.75" customHeight="1">
      <c r="A8" s="179" t="s">
        <v>246</v>
      </c>
      <c r="B8" s="179"/>
      <c r="C8" s="179"/>
      <c r="D8" s="179"/>
      <c r="E8" s="179"/>
      <c r="F8" s="179"/>
      <c r="G8" s="179"/>
    </row>
    <row r="9" spans="1:7" ht="12.75">
      <c r="A9" s="27"/>
      <c r="B9" s="28"/>
      <c r="C9" s="28"/>
      <c r="D9" s="28"/>
      <c r="E9" s="28"/>
      <c r="F9" s="29"/>
      <c r="G9" s="29"/>
    </row>
    <row r="10" spans="1:7" s="30" customFormat="1" ht="16.5" customHeight="1">
      <c r="A10" s="180" t="s">
        <v>249</v>
      </c>
      <c r="B10" s="180"/>
      <c r="C10" s="180"/>
      <c r="D10" s="180"/>
      <c r="E10" s="180"/>
      <c r="F10" s="180"/>
      <c r="G10" s="180"/>
    </row>
    <row r="11" spans="1:7" ht="12.75">
      <c r="A11" s="181"/>
      <c r="B11" s="181"/>
      <c r="C11" s="181"/>
      <c r="D11" s="181"/>
      <c r="E11" s="181"/>
      <c r="F11" s="181"/>
      <c r="G11" s="181"/>
    </row>
    <row r="12" spans="1:7" ht="12.75" customHeight="1">
      <c r="A12" s="27"/>
      <c r="B12" s="31"/>
      <c r="C12" s="31"/>
      <c r="D12" s="182" t="s">
        <v>245</v>
      </c>
      <c r="E12" s="182"/>
      <c r="F12" s="182"/>
      <c r="G12" s="182"/>
    </row>
    <row r="13" spans="1:7" ht="67.5" customHeight="1">
      <c r="A13" s="141" t="s">
        <v>5</v>
      </c>
      <c r="B13" s="183" t="s">
        <v>6</v>
      </c>
      <c r="C13" s="183"/>
      <c r="D13" s="183"/>
      <c r="E13" s="33" t="s">
        <v>101</v>
      </c>
      <c r="F13" s="32" t="s">
        <v>102</v>
      </c>
      <c r="G13" s="32" t="s">
        <v>103</v>
      </c>
    </row>
    <row r="14" spans="1:7" s="24" customFormat="1" ht="12.75" customHeight="1">
      <c r="A14" s="142" t="s">
        <v>10</v>
      </c>
      <c r="B14" s="118" t="s">
        <v>104</v>
      </c>
      <c r="C14" s="119"/>
      <c r="D14" s="120"/>
      <c r="E14" s="36"/>
      <c r="F14" s="57">
        <f>F15+F21</f>
        <v>368348</v>
      </c>
      <c r="G14" s="37">
        <f>G15+G21</f>
        <v>372114</v>
      </c>
    </row>
    <row r="15" spans="1:7" s="24" customFormat="1" ht="12.75" customHeight="1">
      <c r="A15" s="143" t="s">
        <v>12</v>
      </c>
      <c r="B15" s="121" t="s">
        <v>105</v>
      </c>
      <c r="C15" s="38"/>
      <c r="D15" s="39"/>
      <c r="E15" s="36"/>
      <c r="F15" s="40"/>
      <c r="G15" s="40">
        <f>G17+G18</f>
        <v>0</v>
      </c>
    </row>
    <row r="16" spans="1:7" s="24" customFormat="1" ht="12.75" customHeight="1">
      <c r="A16" s="143" t="s">
        <v>106</v>
      </c>
      <c r="B16" s="122"/>
      <c r="C16" s="41" t="s">
        <v>107</v>
      </c>
      <c r="D16" s="50"/>
      <c r="E16" s="104"/>
      <c r="F16" s="40"/>
      <c r="G16" s="40"/>
    </row>
    <row r="17" spans="1:7" s="24" customFormat="1" ht="12.75" customHeight="1">
      <c r="A17" s="143" t="s">
        <v>108</v>
      </c>
      <c r="B17" s="121"/>
      <c r="C17" s="44" t="s">
        <v>109</v>
      </c>
      <c r="D17" s="45"/>
      <c r="E17" s="46"/>
      <c r="F17" s="40"/>
      <c r="G17" s="40"/>
    </row>
    <row r="18" spans="1:7" s="24" customFormat="1" ht="12.75" customHeight="1">
      <c r="A18" s="144" t="s">
        <v>110</v>
      </c>
      <c r="B18" s="121"/>
      <c r="C18" s="44" t="s">
        <v>111</v>
      </c>
      <c r="D18" s="45"/>
      <c r="E18" s="46"/>
      <c r="F18" s="40"/>
      <c r="G18" s="40"/>
    </row>
    <row r="19" spans="1:7" s="24" customFormat="1" ht="12.75" customHeight="1">
      <c r="A19" s="143" t="s">
        <v>112</v>
      </c>
      <c r="B19" s="122"/>
      <c r="C19" s="41" t="s">
        <v>113</v>
      </c>
      <c r="D19" s="42"/>
      <c r="E19" s="47"/>
      <c r="F19" s="40"/>
      <c r="G19" s="40"/>
    </row>
    <row r="20" spans="1:7" s="24" customFormat="1" ht="12.75" customHeight="1">
      <c r="A20" s="145" t="s">
        <v>114</v>
      </c>
      <c r="B20" s="123"/>
      <c r="C20" s="48" t="s">
        <v>115</v>
      </c>
      <c r="D20" s="49"/>
      <c r="E20" s="47"/>
      <c r="F20" s="40"/>
      <c r="G20" s="40"/>
    </row>
    <row r="21" spans="1:7" s="24" customFormat="1" ht="12.75" customHeight="1">
      <c r="A21" s="146" t="s">
        <v>22</v>
      </c>
      <c r="B21" s="122" t="s">
        <v>116</v>
      </c>
      <c r="C21" s="41"/>
      <c r="D21" s="50"/>
      <c r="E21" s="47"/>
      <c r="F21" s="40">
        <f>F23+F26+F29+F30</f>
        <v>368348</v>
      </c>
      <c r="G21" s="43">
        <f>G23+G26+G29+G30</f>
        <v>372114</v>
      </c>
    </row>
    <row r="22" spans="1:7" s="24" customFormat="1" ht="12.75" customHeight="1">
      <c r="A22" s="143" t="s">
        <v>117</v>
      </c>
      <c r="B22" s="121"/>
      <c r="C22" s="44" t="s">
        <v>118</v>
      </c>
      <c r="D22" s="45"/>
      <c r="E22" s="46"/>
      <c r="F22" s="40"/>
      <c r="G22" s="40"/>
    </row>
    <row r="23" spans="1:7" s="24" customFormat="1" ht="12.75" customHeight="1">
      <c r="A23" s="143" t="s">
        <v>119</v>
      </c>
      <c r="B23" s="124"/>
      <c r="C23" s="51" t="s">
        <v>120</v>
      </c>
      <c r="D23" s="52"/>
      <c r="E23" s="46"/>
      <c r="F23" s="40">
        <v>346678</v>
      </c>
      <c r="G23" s="40">
        <v>351456</v>
      </c>
    </row>
    <row r="24" spans="1:7" s="24" customFormat="1" ht="12.75" customHeight="1">
      <c r="A24" s="143" t="s">
        <v>121</v>
      </c>
      <c r="B24" s="121"/>
      <c r="C24" s="44" t="s">
        <v>122</v>
      </c>
      <c r="D24" s="45"/>
      <c r="E24" s="46"/>
      <c r="F24" s="40"/>
      <c r="G24" s="40"/>
    </row>
    <row r="25" spans="1:7" s="24" customFormat="1" ht="12.75" customHeight="1">
      <c r="A25" s="143" t="s">
        <v>123</v>
      </c>
      <c r="B25" s="122"/>
      <c r="C25" s="41" t="s">
        <v>124</v>
      </c>
      <c r="D25" s="42"/>
      <c r="E25" s="46"/>
      <c r="F25" s="107"/>
      <c r="G25" s="40"/>
    </row>
    <row r="26" spans="1:7" s="24" customFormat="1" ht="12.75" customHeight="1">
      <c r="A26" s="143" t="s">
        <v>125</v>
      </c>
      <c r="B26" s="121"/>
      <c r="C26" s="44" t="s">
        <v>126</v>
      </c>
      <c r="D26" s="45"/>
      <c r="E26" s="46"/>
      <c r="F26" s="40">
        <v>4036</v>
      </c>
      <c r="G26" s="40">
        <v>4689</v>
      </c>
    </row>
    <row r="27" spans="1:7" s="24" customFormat="1" ht="12.75" customHeight="1">
      <c r="A27" s="143" t="s">
        <v>127</v>
      </c>
      <c r="B27" s="122"/>
      <c r="C27" s="41" t="s">
        <v>128</v>
      </c>
      <c r="D27" s="42"/>
      <c r="E27" s="46"/>
      <c r="F27" s="40"/>
      <c r="G27" s="40"/>
    </row>
    <row r="28" spans="1:7" s="24" customFormat="1" ht="12.75" customHeight="1">
      <c r="A28" s="143" t="s">
        <v>129</v>
      </c>
      <c r="B28" s="121"/>
      <c r="C28" s="44" t="s">
        <v>130</v>
      </c>
      <c r="D28" s="45"/>
      <c r="E28" s="46"/>
      <c r="F28" s="40"/>
      <c r="G28" s="40"/>
    </row>
    <row r="29" spans="1:7" s="24" customFormat="1" ht="12.75" customHeight="1">
      <c r="A29" s="143" t="s">
        <v>131</v>
      </c>
      <c r="B29" s="122"/>
      <c r="C29" s="41" t="s">
        <v>132</v>
      </c>
      <c r="D29" s="42"/>
      <c r="E29" s="46"/>
      <c r="F29" s="40">
        <v>3196</v>
      </c>
      <c r="G29" s="40">
        <v>4181</v>
      </c>
    </row>
    <row r="30" spans="1:7" s="24" customFormat="1" ht="12.75" customHeight="1">
      <c r="A30" s="143" t="s">
        <v>133</v>
      </c>
      <c r="B30" s="125"/>
      <c r="C30" s="53" t="s">
        <v>134</v>
      </c>
      <c r="D30" s="54"/>
      <c r="E30" s="46"/>
      <c r="F30" s="40">
        <v>14438</v>
      </c>
      <c r="G30" s="40">
        <v>11788</v>
      </c>
    </row>
    <row r="31" spans="1:7" s="24" customFormat="1" ht="12.75" customHeight="1">
      <c r="A31" s="143" t="s">
        <v>135</v>
      </c>
      <c r="B31" s="122"/>
      <c r="C31" s="41" t="s">
        <v>136</v>
      </c>
      <c r="D31" s="42"/>
      <c r="E31" s="47"/>
      <c r="F31" s="107"/>
      <c r="G31" s="40"/>
    </row>
    <row r="32" spans="1:7" s="24" customFormat="1" ht="12.75" customHeight="1">
      <c r="A32" s="143" t="s">
        <v>24</v>
      </c>
      <c r="B32" s="121" t="s">
        <v>137</v>
      </c>
      <c r="C32" s="44"/>
      <c r="D32" s="45"/>
      <c r="E32" s="47"/>
      <c r="F32" s="107"/>
      <c r="G32" s="40"/>
    </row>
    <row r="33" spans="1:7" s="24" customFormat="1" ht="12.75" customHeight="1">
      <c r="A33" s="143" t="s">
        <v>39</v>
      </c>
      <c r="B33" s="122" t="s">
        <v>138</v>
      </c>
      <c r="C33" s="41"/>
      <c r="D33" s="42"/>
      <c r="E33" s="46"/>
      <c r="F33" s="107"/>
      <c r="G33" s="40"/>
    </row>
    <row r="34" spans="1:7" s="24" customFormat="1" ht="12.75" customHeight="1">
      <c r="A34" s="142" t="s">
        <v>30</v>
      </c>
      <c r="B34" s="126" t="s">
        <v>139</v>
      </c>
      <c r="C34" s="34"/>
      <c r="D34" s="35"/>
      <c r="E34" s="46"/>
      <c r="F34" s="40"/>
      <c r="G34" s="40"/>
    </row>
    <row r="35" spans="1:7" s="24" customFormat="1" ht="12.75" customHeight="1">
      <c r="A35" s="147" t="s">
        <v>70</v>
      </c>
      <c r="B35" s="127" t="s">
        <v>140</v>
      </c>
      <c r="C35" s="55"/>
      <c r="D35" s="56"/>
      <c r="E35" s="47"/>
      <c r="F35" s="57">
        <f>F36+F42+F43+F51</f>
        <v>50258</v>
      </c>
      <c r="G35" s="37">
        <f>G36+G42+G43+G51</f>
        <v>48934</v>
      </c>
    </row>
    <row r="36" spans="1:7" s="24" customFormat="1" ht="12.75" customHeight="1">
      <c r="A36" s="148" t="s">
        <v>12</v>
      </c>
      <c r="B36" s="125" t="s">
        <v>141</v>
      </c>
      <c r="C36" s="53"/>
      <c r="D36" s="54"/>
      <c r="E36" s="47"/>
      <c r="F36" s="40">
        <f>F38</f>
        <v>2705</v>
      </c>
      <c r="G36" s="43">
        <f>G38</f>
        <v>700</v>
      </c>
    </row>
    <row r="37" spans="1:7" s="24" customFormat="1" ht="12.75" customHeight="1">
      <c r="A37" s="148" t="s">
        <v>106</v>
      </c>
      <c r="B37" s="128"/>
      <c r="C37" s="58" t="s">
        <v>142</v>
      </c>
      <c r="D37" s="59"/>
      <c r="E37" s="46"/>
      <c r="F37" s="40"/>
      <c r="G37" s="40"/>
    </row>
    <row r="38" spans="1:7" s="24" customFormat="1" ht="12.75" customHeight="1">
      <c r="A38" s="148" t="s">
        <v>108</v>
      </c>
      <c r="B38" s="125"/>
      <c r="C38" s="53" t="s">
        <v>143</v>
      </c>
      <c r="D38" s="54"/>
      <c r="E38" s="46"/>
      <c r="F38" s="40">
        <v>2705</v>
      </c>
      <c r="G38" s="40">
        <v>700</v>
      </c>
    </row>
    <row r="39" spans="1:7" s="24" customFormat="1" ht="12.75">
      <c r="A39" s="148" t="s">
        <v>110</v>
      </c>
      <c r="B39" s="129"/>
      <c r="C39" s="60" t="s">
        <v>144</v>
      </c>
      <c r="D39" s="61"/>
      <c r="E39" s="46"/>
      <c r="F39" s="40"/>
      <c r="G39" s="40"/>
    </row>
    <row r="40" spans="1:7" s="24" customFormat="1" ht="12.75">
      <c r="A40" s="148" t="s">
        <v>112</v>
      </c>
      <c r="B40" s="125"/>
      <c r="C40" s="53" t="s">
        <v>145</v>
      </c>
      <c r="D40" s="54"/>
      <c r="E40" s="46"/>
      <c r="F40" s="107"/>
      <c r="G40" s="40"/>
    </row>
    <row r="41" spans="1:7" s="24" customFormat="1" ht="12.75" customHeight="1">
      <c r="A41" s="148" t="s">
        <v>114</v>
      </c>
      <c r="B41" s="130"/>
      <c r="C41" s="175" t="s">
        <v>146</v>
      </c>
      <c r="D41" s="175"/>
      <c r="E41" s="46"/>
      <c r="F41" s="107"/>
      <c r="G41" s="40"/>
    </row>
    <row r="42" spans="1:7" s="24" customFormat="1" ht="12.75" customHeight="1">
      <c r="A42" s="148" t="s">
        <v>22</v>
      </c>
      <c r="B42" s="131" t="s">
        <v>147</v>
      </c>
      <c r="C42" s="63"/>
      <c r="D42" s="64"/>
      <c r="E42" s="47"/>
      <c r="F42" s="40"/>
      <c r="G42" s="40"/>
    </row>
    <row r="43" spans="1:7" s="24" customFormat="1" ht="12.75" customHeight="1">
      <c r="A43" s="148" t="s">
        <v>24</v>
      </c>
      <c r="B43" s="125" t="s">
        <v>148</v>
      </c>
      <c r="C43" s="53"/>
      <c r="D43" s="54"/>
      <c r="E43" s="47"/>
      <c r="F43" s="40">
        <f>F48+F49</f>
        <v>40225</v>
      </c>
      <c r="G43" s="43">
        <v>47367</v>
      </c>
    </row>
    <row r="44" spans="1:7" s="24" customFormat="1" ht="12.75" customHeight="1">
      <c r="A44" s="148" t="s">
        <v>149</v>
      </c>
      <c r="B44" s="128"/>
      <c r="C44" s="58" t="s">
        <v>150</v>
      </c>
      <c r="D44" s="59"/>
      <c r="E44" s="47"/>
      <c r="F44" s="40"/>
      <c r="G44" s="40"/>
    </row>
    <row r="45" spans="1:7" s="24" customFormat="1" ht="12.75" customHeight="1">
      <c r="A45" s="149" t="s">
        <v>151</v>
      </c>
      <c r="B45" s="125"/>
      <c r="C45" s="53" t="s">
        <v>152</v>
      </c>
      <c r="D45" s="65"/>
      <c r="E45" s="66"/>
      <c r="F45" s="67"/>
      <c r="G45" s="67"/>
    </row>
    <row r="46" spans="1:7" s="24" customFormat="1" ht="12.75" customHeight="1">
      <c r="A46" s="148" t="s">
        <v>153</v>
      </c>
      <c r="B46" s="129"/>
      <c r="C46" s="60" t="s">
        <v>154</v>
      </c>
      <c r="D46" s="61"/>
      <c r="E46" s="47"/>
      <c r="F46" s="40"/>
      <c r="G46" s="40"/>
    </row>
    <row r="47" spans="1:7" s="24" customFormat="1" ht="12.75" customHeight="1">
      <c r="A47" s="148" t="s">
        <v>155</v>
      </c>
      <c r="B47" s="132"/>
      <c r="C47" s="175" t="s">
        <v>156</v>
      </c>
      <c r="D47" s="175"/>
      <c r="E47" s="47"/>
      <c r="F47" s="40"/>
      <c r="G47" s="40"/>
    </row>
    <row r="48" spans="1:7" s="24" customFormat="1" ht="12.75" customHeight="1">
      <c r="A48" s="148" t="s">
        <v>157</v>
      </c>
      <c r="B48" s="125"/>
      <c r="C48" s="53" t="s">
        <v>158</v>
      </c>
      <c r="D48" s="54"/>
      <c r="E48" s="47"/>
      <c r="F48" s="40">
        <v>36643</v>
      </c>
      <c r="G48" s="40">
        <v>46909</v>
      </c>
    </row>
    <row r="49" spans="1:7" s="24" customFormat="1" ht="12.75" customHeight="1">
      <c r="A49" s="148" t="s">
        <v>159</v>
      </c>
      <c r="B49" s="125"/>
      <c r="C49" s="53" t="s">
        <v>160</v>
      </c>
      <c r="D49" s="54"/>
      <c r="E49" s="47"/>
      <c r="F49" s="40">
        <v>3582</v>
      </c>
      <c r="G49" s="40">
        <v>458</v>
      </c>
    </row>
    <row r="50" spans="1:7" s="24" customFormat="1" ht="12.75" customHeight="1">
      <c r="A50" s="148" t="s">
        <v>39</v>
      </c>
      <c r="B50" s="125" t="s">
        <v>161</v>
      </c>
      <c r="C50" s="53"/>
      <c r="D50" s="54"/>
      <c r="E50" s="47"/>
      <c r="F50" s="40"/>
      <c r="G50" s="40"/>
    </row>
    <row r="51" spans="1:7" s="24" customFormat="1" ht="12.75" customHeight="1">
      <c r="A51" s="148" t="s">
        <v>42</v>
      </c>
      <c r="B51" s="128" t="s">
        <v>162</v>
      </c>
      <c r="C51" s="58"/>
      <c r="D51" s="59"/>
      <c r="E51" s="47"/>
      <c r="F51" s="40">
        <v>7328</v>
      </c>
      <c r="G51" s="40">
        <v>867</v>
      </c>
    </row>
    <row r="52" spans="1:7" s="24" customFormat="1" ht="12.75" customHeight="1">
      <c r="A52" s="143"/>
      <c r="B52" s="121" t="s">
        <v>163</v>
      </c>
      <c r="C52" s="44"/>
      <c r="D52" s="45"/>
      <c r="E52" s="47"/>
      <c r="F52" s="57">
        <f>F14+F35</f>
        <v>418606</v>
      </c>
      <c r="G52" s="37">
        <f>G14+G35</f>
        <v>421048</v>
      </c>
    </row>
    <row r="53" spans="1:7" s="24" customFormat="1" ht="12.75" customHeight="1">
      <c r="A53" s="142" t="s">
        <v>72</v>
      </c>
      <c r="B53" s="133" t="s">
        <v>164</v>
      </c>
      <c r="C53" s="68"/>
      <c r="D53" s="69"/>
      <c r="E53" s="47"/>
      <c r="F53" s="57">
        <f>F54+F55+F57</f>
        <v>370561</v>
      </c>
      <c r="G53" s="37">
        <f>G54+G55+G57</f>
        <v>372027</v>
      </c>
    </row>
    <row r="54" spans="1:7" s="24" customFormat="1" ht="12.75" customHeight="1">
      <c r="A54" s="143" t="s">
        <v>12</v>
      </c>
      <c r="B54" s="121" t="s">
        <v>15</v>
      </c>
      <c r="C54" s="44"/>
      <c r="D54" s="45"/>
      <c r="E54" s="47"/>
      <c r="F54" s="40">
        <v>9323</v>
      </c>
      <c r="G54" s="40">
        <v>10680</v>
      </c>
    </row>
    <row r="55" spans="1:7" s="24" customFormat="1" ht="12.75" customHeight="1">
      <c r="A55" s="146" t="s">
        <v>22</v>
      </c>
      <c r="B55" s="122" t="s">
        <v>165</v>
      </c>
      <c r="C55" s="41"/>
      <c r="D55" s="42"/>
      <c r="E55" s="70"/>
      <c r="F55" s="71">
        <v>348181</v>
      </c>
      <c r="G55" s="71">
        <v>351919</v>
      </c>
    </row>
    <row r="56" spans="1:7" s="24" customFormat="1" ht="12.75" customHeight="1">
      <c r="A56" s="150" t="s">
        <v>24</v>
      </c>
      <c r="B56" s="176" t="s">
        <v>166</v>
      </c>
      <c r="C56" s="177"/>
      <c r="D56" s="177"/>
      <c r="E56" s="47"/>
      <c r="F56" s="107"/>
      <c r="G56" s="40"/>
    </row>
    <row r="57" spans="1:7" s="24" customFormat="1" ht="12.75" customHeight="1">
      <c r="A57" s="151" t="s">
        <v>167</v>
      </c>
      <c r="B57" s="134" t="s">
        <v>168</v>
      </c>
      <c r="C57" s="72"/>
      <c r="D57" s="73"/>
      <c r="E57" s="47"/>
      <c r="F57" s="40">
        <v>13057</v>
      </c>
      <c r="G57" s="40">
        <v>9428</v>
      </c>
    </row>
    <row r="58" spans="1:7" s="24" customFormat="1" ht="12.75" customHeight="1">
      <c r="A58" s="142" t="s">
        <v>81</v>
      </c>
      <c r="B58" s="133" t="s">
        <v>169</v>
      </c>
      <c r="C58" s="68"/>
      <c r="D58" s="69"/>
      <c r="E58" s="47"/>
      <c r="F58" s="57">
        <f>F63</f>
        <v>37957</v>
      </c>
      <c r="G58" s="37">
        <f>G63</f>
        <v>46909</v>
      </c>
    </row>
    <row r="59" spans="1:7" s="24" customFormat="1" ht="12.75" customHeight="1">
      <c r="A59" s="143" t="s">
        <v>12</v>
      </c>
      <c r="B59" s="121" t="s">
        <v>170</v>
      </c>
      <c r="C59" s="44"/>
      <c r="D59" s="45"/>
      <c r="E59" s="47"/>
      <c r="F59" s="40"/>
      <c r="G59" s="40"/>
    </row>
    <row r="60" spans="1:7" s="24" customFormat="1" ht="12.75">
      <c r="A60" s="143" t="s">
        <v>106</v>
      </c>
      <c r="B60" s="135"/>
      <c r="C60" s="41" t="s">
        <v>171</v>
      </c>
      <c r="D60" s="74"/>
      <c r="E60" s="47"/>
      <c r="F60" s="40"/>
      <c r="G60" s="40"/>
    </row>
    <row r="61" spans="1:7" s="24" customFormat="1" ht="12.75" customHeight="1">
      <c r="A61" s="143" t="s">
        <v>108</v>
      </c>
      <c r="B61" s="121"/>
      <c r="C61" s="44" t="s">
        <v>172</v>
      </c>
      <c r="D61" s="45"/>
      <c r="E61" s="47"/>
      <c r="F61" s="40"/>
      <c r="G61" s="40"/>
    </row>
    <row r="62" spans="1:7" s="24" customFormat="1" ht="12.75" customHeight="1">
      <c r="A62" s="143" t="s">
        <v>173</v>
      </c>
      <c r="B62" s="134"/>
      <c r="C62" s="72" t="s">
        <v>174</v>
      </c>
      <c r="D62" s="73"/>
      <c r="E62" s="46"/>
      <c r="F62" s="40"/>
      <c r="G62" s="40"/>
    </row>
    <row r="63" spans="1:7" s="77" customFormat="1" ht="12.75" customHeight="1">
      <c r="A63" s="148" t="s">
        <v>22</v>
      </c>
      <c r="B63" s="125" t="s">
        <v>175</v>
      </c>
      <c r="C63" s="53"/>
      <c r="D63" s="54"/>
      <c r="E63" s="75"/>
      <c r="F63" s="155">
        <f>F74+F75+F76</f>
        <v>37957</v>
      </c>
      <c r="G63" s="76">
        <f>G74+G76</f>
        <v>46909</v>
      </c>
    </row>
    <row r="64" spans="1:7" s="24" customFormat="1" ht="12.75" customHeight="1">
      <c r="A64" s="143" t="s">
        <v>117</v>
      </c>
      <c r="B64" s="121"/>
      <c r="C64" s="44" t="s">
        <v>176</v>
      </c>
      <c r="D64" s="45"/>
      <c r="E64" s="47"/>
      <c r="F64" s="40"/>
      <c r="G64" s="40"/>
    </row>
    <row r="65" spans="1:7" s="24" customFormat="1" ht="12.75" customHeight="1">
      <c r="A65" s="143" t="s">
        <v>119</v>
      </c>
      <c r="B65" s="136"/>
      <c r="C65" s="44" t="s">
        <v>177</v>
      </c>
      <c r="D65" s="39"/>
      <c r="E65" s="47"/>
      <c r="F65" s="40"/>
      <c r="G65" s="40"/>
    </row>
    <row r="66" spans="1:7" s="24" customFormat="1" ht="12.75">
      <c r="A66" s="143" t="s">
        <v>121</v>
      </c>
      <c r="B66" s="136"/>
      <c r="C66" s="44" t="s">
        <v>178</v>
      </c>
      <c r="D66" s="39"/>
      <c r="E66" s="47"/>
      <c r="F66" s="40"/>
      <c r="G66" s="40"/>
    </row>
    <row r="67" spans="1:7" s="24" customFormat="1" ht="12.75">
      <c r="A67" s="152" t="s">
        <v>123</v>
      </c>
      <c r="B67" s="125"/>
      <c r="C67" s="53" t="s">
        <v>179</v>
      </c>
      <c r="D67" s="54"/>
      <c r="E67" s="47"/>
      <c r="F67" s="40"/>
      <c r="G67" s="40"/>
    </row>
    <row r="68" spans="1:7" s="24" customFormat="1" ht="12.75">
      <c r="A68" s="143" t="s">
        <v>125</v>
      </c>
      <c r="B68" s="121"/>
      <c r="C68" s="44" t="s">
        <v>180</v>
      </c>
      <c r="D68" s="105"/>
      <c r="E68" s="106"/>
      <c r="F68" s="40"/>
      <c r="G68" s="40"/>
    </row>
    <row r="69" spans="1:7" s="24" customFormat="1" ht="12.75" customHeight="1">
      <c r="A69" s="146" t="s">
        <v>127</v>
      </c>
      <c r="B69" s="125"/>
      <c r="C69" s="53" t="s">
        <v>181</v>
      </c>
      <c r="D69" s="54"/>
      <c r="E69" s="47"/>
      <c r="F69" s="40"/>
      <c r="G69" s="40"/>
    </row>
    <row r="70" spans="1:7" s="24" customFormat="1" ht="12.75" customHeight="1">
      <c r="A70" s="148" t="s">
        <v>182</v>
      </c>
      <c r="B70" s="132"/>
      <c r="C70" s="78"/>
      <c r="D70" s="79" t="s">
        <v>183</v>
      </c>
      <c r="E70" s="47"/>
      <c r="F70" s="107"/>
      <c r="G70" s="40"/>
    </row>
    <row r="71" spans="1:7" s="24" customFormat="1" ht="12.75" customHeight="1">
      <c r="A71" s="148" t="s">
        <v>184</v>
      </c>
      <c r="B71" s="132"/>
      <c r="C71" s="78"/>
      <c r="D71" s="79" t="s">
        <v>185</v>
      </c>
      <c r="E71" s="46"/>
      <c r="F71" s="107"/>
      <c r="G71" s="40"/>
    </row>
    <row r="72" spans="1:7" s="24" customFormat="1" ht="12.75" customHeight="1">
      <c r="A72" s="148" t="s">
        <v>129</v>
      </c>
      <c r="B72" s="125"/>
      <c r="C72" s="53" t="s">
        <v>186</v>
      </c>
      <c r="D72" s="54"/>
      <c r="E72" s="46"/>
      <c r="F72" s="107"/>
      <c r="G72" s="40"/>
    </row>
    <row r="73" spans="1:7" s="24" customFormat="1" ht="12.75" customHeight="1">
      <c r="A73" s="148" t="s">
        <v>131</v>
      </c>
      <c r="B73" s="137"/>
      <c r="C73" s="53" t="s">
        <v>187</v>
      </c>
      <c r="D73" s="80"/>
      <c r="E73" s="47"/>
      <c r="F73" s="107"/>
      <c r="G73" s="40"/>
    </row>
    <row r="74" spans="1:7" s="24" customFormat="1" ht="12.75" customHeight="1">
      <c r="A74" s="148" t="s">
        <v>133</v>
      </c>
      <c r="B74" s="121"/>
      <c r="C74" s="44" t="s">
        <v>188</v>
      </c>
      <c r="D74" s="45"/>
      <c r="E74" s="47"/>
      <c r="F74" s="40">
        <v>2795</v>
      </c>
      <c r="G74" s="40">
        <v>17174</v>
      </c>
    </row>
    <row r="75" spans="1:7" s="24" customFormat="1" ht="12.75" customHeight="1">
      <c r="A75" s="148" t="s">
        <v>135</v>
      </c>
      <c r="B75" s="121"/>
      <c r="C75" s="44" t="s">
        <v>189</v>
      </c>
      <c r="D75" s="45"/>
      <c r="E75" s="47"/>
      <c r="F75" s="40">
        <v>1158</v>
      </c>
      <c r="G75" s="40"/>
    </row>
    <row r="76" spans="1:7" s="24" customFormat="1" ht="12.75" customHeight="1">
      <c r="A76" s="143" t="s">
        <v>190</v>
      </c>
      <c r="B76" s="125"/>
      <c r="C76" s="53" t="s">
        <v>191</v>
      </c>
      <c r="D76" s="54"/>
      <c r="E76" s="47"/>
      <c r="F76" s="40">
        <v>34004</v>
      </c>
      <c r="G76" s="40">
        <v>29735</v>
      </c>
    </row>
    <row r="77" spans="1:7" s="24" customFormat="1" ht="12.75" customHeight="1">
      <c r="A77" s="143" t="s">
        <v>192</v>
      </c>
      <c r="B77" s="121"/>
      <c r="C77" s="44" t="s">
        <v>193</v>
      </c>
      <c r="D77" s="45"/>
      <c r="E77" s="46"/>
      <c r="F77" s="40"/>
      <c r="G77" s="40"/>
    </row>
    <row r="78" spans="1:7" s="24" customFormat="1" ht="12.75" customHeight="1">
      <c r="A78" s="142" t="s">
        <v>83</v>
      </c>
      <c r="B78" s="126" t="s">
        <v>194</v>
      </c>
      <c r="C78" s="34"/>
      <c r="D78" s="35"/>
      <c r="E78" s="46"/>
      <c r="F78" s="57">
        <f>F84</f>
        <v>10088</v>
      </c>
      <c r="G78" s="37">
        <f>G84</f>
        <v>2112</v>
      </c>
    </row>
    <row r="79" spans="1:7" s="24" customFormat="1" ht="12.75" customHeight="1">
      <c r="A79" s="143" t="s">
        <v>12</v>
      </c>
      <c r="B79" s="121" t="s">
        <v>195</v>
      </c>
      <c r="C79" s="44"/>
      <c r="D79" s="45"/>
      <c r="E79" s="46"/>
      <c r="F79" s="40"/>
      <c r="G79" s="40"/>
    </row>
    <row r="80" spans="1:7" s="24" customFormat="1" ht="12.75" customHeight="1">
      <c r="A80" s="143" t="s">
        <v>22</v>
      </c>
      <c r="B80" s="121" t="s">
        <v>196</v>
      </c>
      <c r="C80" s="44"/>
      <c r="D80" s="45"/>
      <c r="E80" s="47"/>
      <c r="F80" s="40"/>
      <c r="G80" s="40"/>
    </row>
    <row r="81" spans="1:7" s="24" customFormat="1" ht="12.75" customHeight="1">
      <c r="A81" s="143" t="s">
        <v>117</v>
      </c>
      <c r="B81" s="121"/>
      <c r="C81" s="44" t="s">
        <v>197</v>
      </c>
      <c r="D81" s="45"/>
      <c r="E81" s="47"/>
      <c r="F81" s="40"/>
      <c r="G81" s="40"/>
    </row>
    <row r="82" spans="1:7" s="24" customFormat="1" ht="12.75" customHeight="1">
      <c r="A82" s="143" t="s">
        <v>119</v>
      </c>
      <c r="B82" s="121"/>
      <c r="C82" s="44" t="s">
        <v>198</v>
      </c>
      <c r="D82" s="45"/>
      <c r="E82" s="47"/>
      <c r="F82" s="40"/>
      <c r="G82" s="40"/>
    </row>
    <row r="83" spans="1:7" s="24" customFormat="1" ht="12.75" customHeight="1">
      <c r="A83" s="148" t="s">
        <v>24</v>
      </c>
      <c r="B83" s="132" t="s">
        <v>199</v>
      </c>
      <c r="C83" s="78"/>
      <c r="D83" s="62"/>
      <c r="E83" s="47"/>
      <c r="F83" s="40"/>
      <c r="G83" s="40"/>
    </row>
    <row r="84" spans="1:7" s="24" customFormat="1" ht="12.75" customHeight="1">
      <c r="A84" s="146" t="s">
        <v>39</v>
      </c>
      <c r="B84" s="121" t="s">
        <v>200</v>
      </c>
      <c r="C84" s="44"/>
      <c r="D84" s="45"/>
      <c r="E84" s="47"/>
      <c r="F84" s="40">
        <f>F85+F86</f>
        <v>10088</v>
      </c>
      <c r="G84" s="43">
        <f>G85+G86</f>
        <v>2112</v>
      </c>
    </row>
    <row r="85" spans="1:7" s="24" customFormat="1" ht="12.75" customHeight="1">
      <c r="A85" s="143" t="s">
        <v>201</v>
      </c>
      <c r="B85" s="126"/>
      <c r="C85" s="44" t="s">
        <v>202</v>
      </c>
      <c r="D85" s="35"/>
      <c r="E85" s="46"/>
      <c r="F85" s="40">
        <v>7976</v>
      </c>
      <c r="G85" s="43">
        <v>38</v>
      </c>
    </row>
    <row r="86" spans="1:7" s="24" customFormat="1" ht="12.75" customHeight="1">
      <c r="A86" s="143" t="s">
        <v>203</v>
      </c>
      <c r="B86" s="126"/>
      <c r="C86" s="44" t="s">
        <v>204</v>
      </c>
      <c r="D86" s="35"/>
      <c r="E86" s="46"/>
      <c r="F86" s="40">
        <v>2112</v>
      </c>
      <c r="G86" s="40">
        <v>2074</v>
      </c>
    </row>
    <row r="87" spans="1:7" s="24" customFormat="1" ht="12.75" customHeight="1">
      <c r="A87" s="142" t="s">
        <v>85</v>
      </c>
      <c r="B87" s="138" t="s">
        <v>205</v>
      </c>
      <c r="C87" s="139"/>
      <c r="D87" s="140"/>
      <c r="E87" s="46"/>
      <c r="F87" s="40"/>
      <c r="G87" s="40"/>
    </row>
    <row r="88" spans="1:7" s="24" customFormat="1" ht="25.5" customHeight="1">
      <c r="A88" s="153"/>
      <c r="B88" s="178" t="s">
        <v>206</v>
      </c>
      <c r="C88" s="178"/>
      <c r="D88" s="178"/>
      <c r="E88" s="47"/>
      <c r="F88" s="57">
        <f>F53+F58+F78</f>
        <v>418606</v>
      </c>
      <c r="G88" s="57">
        <f>G53+G58+G78</f>
        <v>421048</v>
      </c>
    </row>
    <row r="89" spans="1:7" s="24" customFormat="1" ht="12.75">
      <c r="A89" s="81"/>
      <c r="B89" s="82"/>
      <c r="C89" s="83"/>
      <c r="D89" s="83"/>
      <c r="E89" s="50"/>
      <c r="F89" s="84"/>
      <c r="G89" s="25"/>
    </row>
    <row r="90" spans="1:7" s="85" customFormat="1" ht="16.5" customHeight="1">
      <c r="A90" s="158" t="s">
        <v>94</v>
      </c>
      <c r="B90" s="158"/>
      <c r="C90" s="158"/>
      <c r="D90" s="158"/>
      <c r="E90" s="158" t="s">
        <v>95</v>
      </c>
      <c r="F90" s="158"/>
      <c r="G90" s="158"/>
    </row>
    <row r="91" spans="1:7" s="85" customFormat="1" ht="12.75" customHeight="1">
      <c r="A91" s="158"/>
      <c r="B91" s="158"/>
      <c r="C91" s="158"/>
      <c r="D91" s="158"/>
      <c r="E91" s="158"/>
      <c r="F91" s="158"/>
      <c r="G91" s="158"/>
    </row>
    <row r="92" spans="1:7" s="85" customFormat="1" ht="12.75" customHeight="1">
      <c r="A92" s="174" t="s">
        <v>96</v>
      </c>
      <c r="B92" s="174"/>
      <c r="C92" s="174"/>
      <c r="D92" s="174"/>
      <c r="E92" s="174" t="s">
        <v>97</v>
      </c>
      <c r="F92" s="174"/>
      <c r="G92" s="174"/>
    </row>
    <row r="93" spans="1:7" s="24" customFormat="1" ht="12.75">
      <c r="A93" s="86"/>
      <c r="B93" s="86"/>
      <c r="C93" s="86"/>
      <c r="D93" s="86"/>
      <c r="E93" s="26"/>
      <c r="F93" s="31"/>
      <c r="G93" s="31"/>
    </row>
    <row r="94" s="24" customFormat="1" ht="12.75">
      <c r="E94" s="25"/>
    </row>
    <row r="95" s="24" customFormat="1" ht="12.75">
      <c r="E95" s="25"/>
    </row>
    <row r="96" s="24" customFormat="1" ht="12.75">
      <c r="E96" s="25"/>
    </row>
    <row r="97" s="24" customFormat="1" ht="12.75">
      <c r="E97" s="25"/>
    </row>
    <row r="98" s="24" customFormat="1" ht="12.75">
      <c r="E98" s="25"/>
    </row>
    <row r="99" s="24" customFormat="1" ht="12.75">
      <c r="E99" s="25"/>
    </row>
    <row r="100" s="24" customFormat="1" ht="12.75">
      <c r="E100" s="25"/>
    </row>
    <row r="101" s="24" customFormat="1" ht="12.75">
      <c r="E101" s="25"/>
    </row>
    <row r="102" s="24" customFormat="1" ht="12.75">
      <c r="E102" s="25"/>
    </row>
    <row r="103" s="24" customFormat="1" ht="12.75">
      <c r="E103" s="25"/>
    </row>
    <row r="104" s="24" customFormat="1" ht="12.75">
      <c r="E104" s="25"/>
    </row>
    <row r="105" s="24" customFormat="1" ht="12.75">
      <c r="E105" s="25"/>
    </row>
    <row r="106" s="24" customFormat="1" ht="12.75">
      <c r="E106" s="25"/>
    </row>
    <row r="107" s="24" customFormat="1" ht="12.75">
      <c r="E107" s="25"/>
    </row>
    <row r="108" s="24" customFormat="1" ht="12.75">
      <c r="E108" s="25"/>
    </row>
    <row r="109" s="24" customFormat="1" ht="12.75">
      <c r="E109" s="25"/>
    </row>
    <row r="110" s="24" customFormat="1" ht="12.75">
      <c r="E110" s="25"/>
    </row>
    <row r="111" s="24" customFormat="1" ht="12.75">
      <c r="E111" s="25"/>
    </row>
    <row r="112" s="24" customFormat="1" ht="12.75">
      <c r="E112" s="25"/>
    </row>
    <row r="113" s="24" customFormat="1" ht="12.75">
      <c r="E113" s="25"/>
    </row>
    <row r="114" s="24" customFormat="1" ht="12.75">
      <c r="E114" s="25"/>
    </row>
    <row r="115" s="24" customFormat="1" ht="12.75">
      <c r="E115" s="25"/>
    </row>
    <row r="116" s="24" customFormat="1" ht="12.75">
      <c r="E116" s="25"/>
    </row>
  </sheetData>
  <sheetProtection selectLockedCells="1" selectUnlockedCells="1"/>
  <mergeCells count="21">
    <mergeCell ref="E1:G1"/>
    <mergeCell ref="E2:G2"/>
    <mergeCell ref="A3:G3"/>
    <mergeCell ref="A4:G4"/>
    <mergeCell ref="A5:G5"/>
    <mergeCell ref="A6:E6"/>
    <mergeCell ref="A7:G7"/>
    <mergeCell ref="A8:G8"/>
    <mergeCell ref="A10:G10"/>
    <mergeCell ref="A11:G11"/>
    <mergeCell ref="D12:G12"/>
    <mergeCell ref="B13:D13"/>
    <mergeCell ref="A91:G91"/>
    <mergeCell ref="A92:D92"/>
    <mergeCell ref="E92:G92"/>
    <mergeCell ref="C41:D41"/>
    <mergeCell ref="C47:D47"/>
    <mergeCell ref="B56:D56"/>
    <mergeCell ref="B88:D88"/>
    <mergeCell ref="A90:D90"/>
    <mergeCell ref="E90:G90"/>
  </mergeCells>
  <printOptions horizontalCentered="1"/>
  <pageMargins left="0.5513888888888889" right="0.5513888888888889" top="0.6694444444444444" bottom="0.2361111111111111" header="0.5118055555555555" footer="0.5118055555555555"/>
  <pageSetup fitToHeight="2" fitToWidth="1"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N26"/>
  <sheetViews>
    <sheetView showGridLines="0" zoomScale="80" zoomScaleNormal="80" zoomScaleSheetLayoutView="100" zoomScalePageLayoutView="0" workbookViewId="0" topLeftCell="A1">
      <selection activeCell="K38" sqref="K38"/>
    </sheetView>
  </sheetViews>
  <sheetFormatPr defaultColWidth="9.140625" defaultRowHeight="12.75"/>
  <cols>
    <col min="1" max="1" width="6.00390625" style="87" customWidth="1"/>
    <col min="2" max="2" width="30.140625" style="21" customWidth="1"/>
    <col min="3" max="3" width="11.28125" style="21" customWidth="1"/>
    <col min="4" max="4" width="12.7109375" style="21" customWidth="1"/>
    <col min="5" max="5" width="12.140625" style="21" customWidth="1"/>
    <col min="6" max="6" width="9.7109375" style="21" customWidth="1"/>
    <col min="7" max="7" width="11.7109375" style="21" customWidth="1"/>
    <col min="8" max="8" width="11.57421875" style="21" customWidth="1"/>
    <col min="9" max="9" width="12.140625" style="21" customWidth="1"/>
    <col min="10" max="10" width="13.00390625" style="21" customWidth="1"/>
    <col min="11" max="11" width="10.28125" style="21" customWidth="1"/>
    <col min="12" max="12" width="10.7109375" style="21" customWidth="1"/>
    <col min="13" max="13" width="11.8515625" style="21" customWidth="1"/>
    <col min="14" max="14" width="10.00390625" style="21" bestFit="1" customWidth="1"/>
    <col min="15" max="16384" width="9.140625" style="21" customWidth="1"/>
  </cols>
  <sheetData>
    <row r="1" spans="1:14" ht="13.5">
      <c r="A1" s="88"/>
      <c r="B1" s="89"/>
      <c r="C1" s="89"/>
      <c r="D1" s="89"/>
      <c r="E1" s="89"/>
      <c r="F1" s="89"/>
      <c r="G1" s="89"/>
      <c r="H1" s="89"/>
      <c r="I1"/>
      <c r="J1" s="89" t="s">
        <v>207</v>
      </c>
      <c r="K1" s="89"/>
      <c r="L1" s="89"/>
      <c r="M1" s="89"/>
      <c r="N1" s="90"/>
    </row>
    <row r="2" spans="1:14" ht="13.5">
      <c r="A2" s="88"/>
      <c r="B2" s="89"/>
      <c r="C2" s="89"/>
      <c r="D2" s="89"/>
      <c r="E2" s="89"/>
      <c r="F2" s="89"/>
      <c r="G2" s="89"/>
      <c r="H2" s="89"/>
      <c r="I2" s="89"/>
      <c r="J2" s="89" t="s">
        <v>208</v>
      </c>
      <c r="K2" s="89"/>
      <c r="L2" s="89"/>
      <c r="M2" s="89"/>
      <c r="N2" s="90"/>
    </row>
    <row r="3" spans="1:14" ht="15">
      <c r="A3" s="188" t="s">
        <v>2</v>
      </c>
      <c r="B3" s="188"/>
      <c r="C3" s="188"/>
      <c r="D3" s="188"/>
      <c r="E3" s="188"/>
      <c r="F3" s="188"/>
      <c r="G3" s="188"/>
      <c r="H3" s="188"/>
      <c r="I3" s="188"/>
      <c r="J3" s="188"/>
      <c r="K3" s="188"/>
      <c r="L3" s="188"/>
      <c r="M3" s="188"/>
      <c r="N3" s="90"/>
    </row>
    <row r="4" spans="1:14" ht="13.5">
      <c r="A4" s="189" t="s">
        <v>209</v>
      </c>
      <c r="B4" s="189"/>
      <c r="C4" s="189"/>
      <c r="D4" s="189"/>
      <c r="E4" s="189"/>
      <c r="F4" s="189"/>
      <c r="G4" s="189"/>
      <c r="H4" s="189"/>
      <c r="I4" s="189"/>
      <c r="J4" s="189"/>
      <c r="K4" s="189"/>
      <c r="L4" s="189"/>
      <c r="M4" s="189"/>
      <c r="N4" s="90"/>
    </row>
    <row r="5" spans="1:14" ht="13.5">
      <c r="A5" s="189" t="s">
        <v>210</v>
      </c>
      <c r="B5" s="189"/>
      <c r="C5" s="189"/>
      <c r="D5" s="189"/>
      <c r="E5" s="189"/>
      <c r="F5" s="189"/>
      <c r="G5" s="189"/>
      <c r="H5" s="189"/>
      <c r="I5" s="189"/>
      <c r="J5" s="189"/>
      <c r="K5" s="189"/>
      <c r="L5" s="189"/>
      <c r="M5" s="189"/>
      <c r="N5" s="90"/>
    </row>
    <row r="6" spans="1:14" ht="13.5">
      <c r="A6" s="88"/>
      <c r="B6" s="89"/>
      <c r="C6" s="89"/>
      <c r="D6" s="89"/>
      <c r="E6" s="89"/>
      <c r="F6" s="89"/>
      <c r="G6" s="89"/>
      <c r="H6" s="89"/>
      <c r="I6" s="89"/>
      <c r="J6" s="89"/>
      <c r="K6" s="89"/>
      <c r="L6" s="89"/>
      <c r="M6" s="89"/>
      <c r="N6" s="90"/>
    </row>
    <row r="7" spans="1:14" ht="15">
      <c r="A7" s="188" t="s">
        <v>211</v>
      </c>
      <c r="B7" s="188"/>
      <c r="C7" s="188"/>
      <c r="D7" s="188"/>
      <c r="E7" s="188"/>
      <c r="F7" s="188"/>
      <c r="G7" s="188"/>
      <c r="H7" s="188"/>
      <c r="I7" s="188"/>
      <c r="J7" s="188"/>
      <c r="K7" s="188"/>
      <c r="L7" s="188"/>
      <c r="M7" s="188"/>
      <c r="N7" s="90"/>
    </row>
    <row r="8" spans="1:14" ht="13.5">
      <c r="A8" s="88"/>
      <c r="B8" s="89"/>
      <c r="C8" s="89"/>
      <c r="D8" s="89"/>
      <c r="E8" s="89"/>
      <c r="F8" s="89"/>
      <c r="G8" s="89"/>
      <c r="H8" s="89"/>
      <c r="I8" s="89"/>
      <c r="J8" s="89"/>
      <c r="K8" s="89"/>
      <c r="L8" s="89"/>
      <c r="M8" s="89"/>
      <c r="N8" s="90"/>
    </row>
    <row r="9" spans="1:14" ht="12.75" customHeight="1">
      <c r="A9" s="190" t="s">
        <v>5</v>
      </c>
      <c r="B9" s="190" t="s">
        <v>212</v>
      </c>
      <c r="C9" s="190" t="s">
        <v>213</v>
      </c>
      <c r="D9" s="192" t="s">
        <v>247</v>
      </c>
      <c r="E9" s="192"/>
      <c r="F9" s="192"/>
      <c r="G9" s="192"/>
      <c r="H9" s="192"/>
      <c r="I9" s="192"/>
      <c r="J9" s="192"/>
      <c r="K9" s="192"/>
      <c r="L9" s="192"/>
      <c r="M9" s="190" t="s">
        <v>214</v>
      </c>
      <c r="N9" s="90"/>
    </row>
    <row r="10" spans="1:14" ht="104.25" customHeight="1">
      <c r="A10" s="190"/>
      <c r="B10" s="190"/>
      <c r="C10" s="190"/>
      <c r="D10" s="91" t="s">
        <v>215</v>
      </c>
      <c r="E10" s="91" t="s">
        <v>216</v>
      </c>
      <c r="F10" s="91" t="s">
        <v>217</v>
      </c>
      <c r="G10" s="91" t="s">
        <v>218</v>
      </c>
      <c r="H10" s="91" t="s">
        <v>219</v>
      </c>
      <c r="I10" s="92" t="s">
        <v>220</v>
      </c>
      <c r="J10" s="91" t="s">
        <v>221</v>
      </c>
      <c r="K10" s="93" t="s">
        <v>222</v>
      </c>
      <c r="L10" s="94" t="s">
        <v>223</v>
      </c>
      <c r="M10" s="190"/>
      <c r="N10" s="90"/>
    </row>
    <row r="11" spans="1:14" ht="13.5">
      <c r="A11" s="95">
        <v>1</v>
      </c>
      <c r="B11" s="95">
        <v>2</v>
      </c>
      <c r="C11" s="95">
        <v>3</v>
      </c>
      <c r="D11" s="95">
        <v>4</v>
      </c>
      <c r="E11" s="95">
        <v>5</v>
      </c>
      <c r="F11" s="95">
        <v>6</v>
      </c>
      <c r="G11" s="95">
        <v>7</v>
      </c>
      <c r="H11" s="95">
        <v>8</v>
      </c>
      <c r="I11" s="95">
        <v>9</v>
      </c>
      <c r="J11" s="95">
        <v>10</v>
      </c>
      <c r="K11" s="96" t="s">
        <v>224</v>
      </c>
      <c r="L11" s="95">
        <v>12</v>
      </c>
      <c r="M11" s="95">
        <v>13</v>
      </c>
      <c r="N11" s="90"/>
    </row>
    <row r="12" spans="1:14" ht="66">
      <c r="A12" s="91" t="s">
        <v>225</v>
      </c>
      <c r="B12" s="18" t="s">
        <v>226</v>
      </c>
      <c r="C12" s="97">
        <f>C13</f>
        <v>10680</v>
      </c>
      <c r="D12" s="97">
        <f>D13+D14</f>
        <v>149595</v>
      </c>
      <c r="E12" s="97"/>
      <c r="F12" s="97"/>
      <c r="G12" s="97"/>
      <c r="H12" s="97"/>
      <c r="I12" s="97">
        <f>I13+I14</f>
        <v>-151728</v>
      </c>
      <c r="J12" s="97"/>
      <c r="K12" s="97"/>
      <c r="L12" s="97">
        <f>L13+L14</f>
        <v>776</v>
      </c>
      <c r="M12" s="97">
        <f>M13+M14</f>
        <v>9323</v>
      </c>
      <c r="N12" s="90"/>
    </row>
    <row r="13" spans="1:14" ht="15" customHeight="1">
      <c r="A13" s="95" t="s">
        <v>227</v>
      </c>
      <c r="B13" s="97" t="s">
        <v>228</v>
      </c>
      <c r="C13" s="97">
        <v>10680</v>
      </c>
      <c r="D13" s="97"/>
      <c r="E13" s="97"/>
      <c r="F13" s="97"/>
      <c r="G13" s="97"/>
      <c r="H13" s="97"/>
      <c r="I13" s="97">
        <v>-1650</v>
      </c>
      <c r="J13" s="97"/>
      <c r="K13" s="97"/>
      <c r="L13" s="97"/>
      <c r="M13" s="97">
        <f>C13+D13+I13+L13</f>
        <v>9030</v>
      </c>
      <c r="N13" s="90"/>
    </row>
    <row r="14" spans="1:14" ht="15" customHeight="1">
      <c r="A14" s="95" t="s">
        <v>229</v>
      </c>
      <c r="B14" s="97" t="s">
        <v>230</v>
      </c>
      <c r="C14" s="97"/>
      <c r="D14" s="97">
        <v>149595</v>
      </c>
      <c r="E14" s="97"/>
      <c r="F14" s="97"/>
      <c r="G14" s="97"/>
      <c r="H14" s="97"/>
      <c r="I14" s="97">
        <v>-150078</v>
      </c>
      <c r="J14" s="97"/>
      <c r="K14" s="97"/>
      <c r="L14" s="97">
        <v>776</v>
      </c>
      <c r="M14" s="97">
        <f>C14+D14+I14+L14</f>
        <v>293</v>
      </c>
      <c r="N14" s="90"/>
    </row>
    <row r="15" spans="1:14" ht="66" customHeight="1">
      <c r="A15" s="91" t="s">
        <v>231</v>
      </c>
      <c r="B15" s="18" t="s">
        <v>232</v>
      </c>
      <c r="C15" s="97">
        <f>C16+C17</f>
        <v>351919</v>
      </c>
      <c r="D15" s="97">
        <f>D16+D17</f>
        <v>73032</v>
      </c>
      <c r="E15" s="97"/>
      <c r="F15" s="97"/>
      <c r="G15" s="97"/>
      <c r="H15" s="97"/>
      <c r="I15" s="97">
        <f>I16+I17</f>
        <v>-76770</v>
      </c>
      <c r="J15" s="97"/>
      <c r="K15" s="97"/>
      <c r="L15" s="97"/>
      <c r="M15" s="97">
        <f>M16+M17</f>
        <v>348181</v>
      </c>
      <c r="N15" s="90"/>
    </row>
    <row r="16" spans="1:14" ht="15" customHeight="1">
      <c r="A16" s="95" t="s">
        <v>233</v>
      </c>
      <c r="B16" s="97" t="s">
        <v>228</v>
      </c>
      <c r="C16" s="97">
        <v>351919</v>
      </c>
      <c r="D16" s="97"/>
      <c r="E16" s="97"/>
      <c r="F16" s="97"/>
      <c r="G16" s="97"/>
      <c r="H16" s="97"/>
      <c r="I16" s="97">
        <v>-5067</v>
      </c>
      <c r="J16" s="97"/>
      <c r="K16" s="97"/>
      <c r="L16" s="97"/>
      <c r="M16" s="97">
        <f>C16+D16+F16+I16</f>
        <v>346852</v>
      </c>
      <c r="N16" s="90"/>
    </row>
    <row r="17" spans="1:14" ht="15" customHeight="1">
      <c r="A17" s="95" t="s">
        <v>234</v>
      </c>
      <c r="B17" s="97" t="s">
        <v>230</v>
      </c>
      <c r="C17" s="97"/>
      <c r="D17" s="97">
        <v>73032</v>
      </c>
      <c r="E17" s="97"/>
      <c r="F17" s="97"/>
      <c r="G17" s="97"/>
      <c r="H17" s="97"/>
      <c r="I17" s="97">
        <v>-71703</v>
      </c>
      <c r="J17" s="97"/>
      <c r="K17" s="97"/>
      <c r="L17" s="97"/>
      <c r="M17" s="97">
        <f>D17+I17</f>
        <v>1329</v>
      </c>
      <c r="N17" s="90"/>
    </row>
    <row r="18" spans="1:14" ht="87.75" customHeight="1">
      <c r="A18" s="91" t="s">
        <v>235</v>
      </c>
      <c r="B18" s="18" t="s">
        <v>236</v>
      </c>
      <c r="C18" s="97"/>
      <c r="D18" s="109"/>
      <c r="E18" s="109"/>
      <c r="F18" s="109"/>
      <c r="G18" s="109"/>
      <c r="H18" s="109"/>
      <c r="I18" s="109"/>
      <c r="J18" s="109"/>
      <c r="K18" s="109"/>
      <c r="L18" s="109"/>
      <c r="M18" s="109"/>
      <c r="N18" s="90"/>
    </row>
    <row r="19" spans="1:14" ht="15" customHeight="1">
      <c r="A19" s="95" t="s">
        <v>237</v>
      </c>
      <c r="B19" s="97" t="s">
        <v>228</v>
      </c>
      <c r="C19" s="97"/>
      <c r="D19" s="109"/>
      <c r="E19" s="109"/>
      <c r="F19" s="109"/>
      <c r="G19" s="109"/>
      <c r="H19" s="109"/>
      <c r="I19" s="109"/>
      <c r="J19" s="109"/>
      <c r="K19" s="109"/>
      <c r="L19" s="109"/>
      <c r="M19" s="109"/>
      <c r="N19" s="90"/>
    </row>
    <row r="20" spans="1:14" ht="15" customHeight="1">
      <c r="A20" s="95" t="s">
        <v>238</v>
      </c>
      <c r="B20" s="97" t="s">
        <v>230</v>
      </c>
      <c r="C20" s="97"/>
      <c r="D20" s="109"/>
      <c r="E20" s="109"/>
      <c r="F20" s="109"/>
      <c r="G20" s="109"/>
      <c r="H20" s="109"/>
      <c r="I20" s="109"/>
      <c r="J20" s="109"/>
      <c r="K20" s="109"/>
      <c r="L20" s="109"/>
      <c r="M20" s="109"/>
      <c r="N20" s="90"/>
    </row>
    <row r="21" spans="1:14" ht="15" customHeight="1">
      <c r="A21" s="91" t="s">
        <v>239</v>
      </c>
      <c r="B21" s="18" t="s">
        <v>240</v>
      </c>
      <c r="C21" s="97">
        <f>C22+C23</f>
        <v>9428</v>
      </c>
      <c r="D21" s="97">
        <f>D22+D23</f>
        <v>24387</v>
      </c>
      <c r="E21" s="97"/>
      <c r="F21" s="97"/>
      <c r="G21" s="97"/>
      <c r="H21" s="97"/>
      <c r="I21" s="97">
        <f>I22+I23</f>
        <v>-20758</v>
      </c>
      <c r="J21" s="97"/>
      <c r="K21" s="97"/>
      <c r="L21" s="97"/>
      <c r="M21" s="97">
        <f>M22+M23</f>
        <v>13057</v>
      </c>
      <c r="N21" s="90"/>
    </row>
    <row r="22" spans="1:14" ht="15" customHeight="1">
      <c r="A22" s="95" t="s">
        <v>241</v>
      </c>
      <c r="B22" s="97" t="s">
        <v>228</v>
      </c>
      <c r="C22" s="97">
        <v>8562</v>
      </c>
      <c r="D22" s="97"/>
      <c r="E22" s="97"/>
      <c r="F22" s="97"/>
      <c r="G22" s="97"/>
      <c r="H22" s="97"/>
      <c r="I22" s="97">
        <v>-206</v>
      </c>
      <c r="J22" s="97"/>
      <c r="K22" s="97"/>
      <c r="L22" s="97"/>
      <c r="M22" s="97">
        <f>C22+D22+E22+I22</f>
        <v>8356</v>
      </c>
      <c r="N22" s="90"/>
    </row>
    <row r="23" spans="1:14" ht="15" customHeight="1">
      <c r="A23" s="98" t="s">
        <v>242</v>
      </c>
      <c r="B23" s="99" t="s">
        <v>230</v>
      </c>
      <c r="C23" s="99">
        <v>866</v>
      </c>
      <c r="D23" s="99">
        <v>24387</v>
      </c>
      <c r="E23" s="99"/>
      <c r="F23" s="99"/>
      <c r="G23" s="99"/>
      <c r="H23" s="99"/>
      <c r="I23" s="99">
        <v>-20552</v>
      </c>
      <c r="J23" s="99"/>
      <c r="K23" s="99"/>
      <c r="L23" s="99"/>
      <c r="M23" s="99">
        <f>C23+D23+E23+I23</f>
        <v>4701</v>
      </c>
      <c r="N23" s="90"/>
    </row>
    <row r="24" spans="1:13" s="102" customFormat="1" ht="15" customHeight="1">
      <c r="A24" s="100" t="s">
        <v>243</v>
      </c>
      <c r="B24" s="101" t="s">
        <v>244</v>
      </c>
      <c r="C24" s="110">
        <f>C12+C15+C18+C21</f>
        <v>372027</v>
      </c>
      <c r="D24" s="156">
        <f>D12+D15+D21</f>
        <v>247014</v>
      </c>
      <c r="E24" s="112"/>
      <c r="F24" s="112"/>
      <c r="G24" s="112"/>
      <c r="H24" s="112"/>
      <c r="I24" s="112">
        <f>I12+I15+I18+I21</f>
        <v>-249256</v>
      </c>
      <c r="J24" s="113"/>
      <c r="K24" s="113"/>
      <c r="L24" s="114">
        <f>L12+L15+L21</f>
        <v>776</v>
      </c>
      <c r="M24" s="111">
        <f>M12+M15+M18+M21</f>
        <v>370561</v>
      </c>
    </row>
    <row r="25" spans="1:14" ht="13.5">
      <c r="A25" s="88"/>
      <c r="B25" s="89"/>
      <c r="C25" s="89"/>
      <c r="D25" s="103"/>
      <c r="E25" s="103"/>
      <c r="F25" s="103"/>
      <c r="G25" s="103"/>
      <c r="H25" s="89"/>
      <c r="I25" s="89"/>
      <c r="J25" s="89"/>
      <c r="K25" s="89"/>
      <c r="L25" s="89"/>
      <c r="M25" s="89"/>
      <c r="N25" s="90"/>
    </row>
    <row r="26" spans="1:13" ht="13.5">
      <c r="A26" s="191" t="s">
        <v>96</v>
      </c>
      <c r="B26" s="191"/>
      <c r="C26" s="191"/>
      <c r="D26" s="191"/>
      <c r="E26" s="191"/>
      <c r="F26" s="191"/>
      <c r="G26" s="191"/>
      <c r="H26" s="191"/>
      <c r="I26" s="160" t="s">
        <v>97</v>
      </c>
      <c r="J26" s="160"/>
      <c r="K26" s="160"/>
      <c r="L26" s="160"/>
      <c r="M26" s="160"/>
    </row>
  </sheetData>
  <sheetProtection selectLockedCells="1" selectUnlockedCells="1"/>
  <mergeCells count="11">
    <mergeCell ref="D9:L9"/>
    <mergeCell ref="A3:M3"/>
    <mergeCell ref="A4:M4"/>
    <mergeCell ref="A5:M5"/>
    <mergeCell ref="A7:M7"/>
    <mergeCell ref="M9:M10"/>
    <mergeCell ref="A26:H26"/>
    <mergeCell ref="I26:M26"/>
    <mergeCell ref="A9:A10"/>
    <mergeCell ref="B9:B10"/>
    <mergeCell ref="C9:C10"/>
  </mergeCells>
  <printOptions horizontalCentered="1"/>
  <pageMargins left="0.3541666666666667" right="0.3541666666666667" top="0.39375" bottom="0.39375" header="0.5118055555555555" footer="0.5118055555555555"/>
  <pageSetup horizontalDpi="300" verticalDpi="300" orientation="landscape" paperSize="9" scale="85" r:id="rId1"/>
</worksheet>
</file>

<file path=xl/worksheets/sheet4.xml><?xml version="1.0" encoding="utf-8"?>
<worksheet xmlns="http://schemas.openxmlformats.org/spreadsheetml/2006/main" xmlns:r="http://schemas.openxmlformats.org/officeDocument/2006/relationships">
  <dimension ref="A2:M47"/>
  <sheetViews>
    <sheetView showGridLines="0" tabSelected="1" zoomScalePageLayoutView="0" workbookViewId="0" topLeftCell="A31">
      <selection activeCell="D42" sqref="D42"/>
    </sheetView>
  </sheetViews>
  <sheetFormatPr defaultColWidth="9.140625" defaultRowHeight="12.75"/>
  <cols>
    <col min="1" max="1" width="9.28125" style="0" customWidth="1"/>
    <col min="4" max="4" width="11.28125" style="0" customWidth="1"/>
    <col min="8" max="8" width="16.00390625" style="0" customWidth="1"/>
    <col min="9" max="9" width="26.8515625" style="0" customWidth="1"/>
    <col min="10" max="10" width="11.28125" style="0" customWidth="1"/>
    <col min="11" max="11" width="17.8515625" style="0" customWidth="1"/>
  </cols>
  <sheetData>
    <row r="2" spans="1:10" ht="17.25" customHeight="1">
      <c r="A2" s="206" t="s">
        <v>275</v>
      </c>
      <c r="B2" s="206"/>
      <c r="C2" s="206"/>
      <c r="D2" s="206"/>
      <c r="E2" s="206"/>
      <c r="F2" s="206"/>
      <c r="G2" s="206"/>
      <c r="H2" s="206"/>
      <c r="I2" s="208"/>
      <c r="J2" s="208"/>
    </row>
    <row r="3" ht="15">
      <c r="A3" s="194"/>
    </row>
    <row r="4" spans="1:11" ht="15">
      <c r="A4" s="199" t="s">
        <v>250</v>
      </c>
      <c r="B4" s="199"/>
      <c r="C4" s="199"/>
      <c r="D4" s="199"/>
      <c r="E4" s="199"/>
      <c r="F4" s="199"/>
      <c r="G4" s="199"/>
      <c r="H4" s="199"/>
      <c r="I4" s="207"/>
      <c r="J4" s="207"/>
      <c r="K4" s="207"/>
    </row>
    <row r="5" spans="1:11" ht="15">
      <c r="A5" s="199" t="s">
        <v>251</v>
      </c>
      <c r="B5" s="199"/>
      <c r="C5" s="199"/>
      <c r="D5" s="199"/>
      <c r="E5" s="199"/>
      <c r="F5" s="199"/>
      <c r="G5" s="199"/>
      <c r="H5" s="199"/>
      <c r="I5" s="207"/>
      <c r="J5" s="207"/>
      <c r="K5" s="207"/>
    </row>
    <row r="6" ht="15">
      <c r="A6" s="195"/>
    </row>
    <row r="7" ht="15">
      <c r="A7" s="196"/>
    </row>
    <row r="8" spans="1:11" ht="15">
      <c r="A8" s="199" t="s">
        <v>252</v>
      </c>
      <c r="B8" s="199"/>
      <c r="C8" s="199"/>
      <c r="D8" s="199"/>
      <c r="E8" s="199"/>
      <c r="F8" s="199"/>
      <c r="G8" s="199"/>
      <c r="H8" s="199"/>
      <c r="I8" s="207"/>
      <c r="J8" s="207"/>
      <c r="K8" s="207"/>
    </row>
    <row r="9" spans="1:13" ht="48" customHeight="1">
      <c r="A9" s="203" t="s">
        <v>253</v>
      </c>
      <c r="B9" s="203"/>
      <c r="C9" s="203"/>
      <c r="D9" s="203"/>
      <c r="E9" s="203"/>
      <c r="F9" s="203"/>
      <c r="G9" s="203"/>
      <c r="H9" s="203"/>
      <c r="I9" s="202"/>
      <c r="J9" s="202"/>
      <c r="K9" s="202"/>
      <c r="L9" s="202"/>
      <c r="M9" s="202"/>
    </row>
    <row r="10" spans="1:10" ht="37.5" customHeight="1">
      <c r="A10" s="203" t="s">
        <v>254</v>
      </c>
      <c r="B10" s="203"/>
      <c r="C10" s="203"/>
      <c r="D10" s="203"/>
      <c r="E10" s="203"/>
      <c r="F10" s="203"/>
      <c r="G10" s="203"/>
      <c r="H10" s="203"/>
      <c r="I10" s="202"/>
      <c r="J10" s="202"/>
    </row>
    <row r="11" spans="1:10" ht="35.25" customHeight="1">
      <c r="A11" s="203" t="s">
        <v>255</v>
      </c>
      <c r="B11" s="203"/>
      <c r="C11" s="203"/>
      <c r="D11" s="203"/>
      <c r="E11" s="203"/>
      <c r="F11" s="203"/>
      <c r="G11" s="203"/>
      <c r="H11" s="203"/>
      <c r="I11" s="201"/>
      <c r="J11" s="201"/>
    </row>
    <row r="12" spans="1:10" ht="18" customHeight="1">
      <c r="A12" s="205" t="s">
        <v>256</v>
      </c>
      <c r="B12" s="205"/>
      <c r="C12" s="205"/>
      <c r="D12" s="205"/>
      <c r="E12" s="205"/>
      <c r="F12" s="205"/>
      <c r="G12" s="205"/>
      <c r="H12" s="205"/>
      <c r="I12" s="201"/>
      <c r="J12" s="201"/>
    </row>
    <row r="13" ht="15">
      <c r="A13" s="197"/>
    </row>
    <row r="14" spans="1:10" ht="15">
      <c r="A14" s="199" t="s">
        <v>257</v>
      </c>
      <c r="B14" s="199"/>
      <c r="C14" s="199"/>
      <c r="D14" s="199"/>
      <c r="E14" s="199"/>
      <c r="F14" s="199"/>
      <c r="G14" s="199"/>
      <c r="H14" s="199"/>
      <c r="I14" s="207"/>
      <c r="J14" s="207"/>
    </row>
    <row r="15" spans="1:10" ht="15">
      <c r="A15" s="198"/>
      <c r="B15" s="198"/>
      <c r="C15" s="198"/>
      <c r="D15" s="198"/>
      <c r="E15" s="198"/>
      <c r="F15" s="198"/>
      <c r="G15" s="198"/>
      <c r="H15" s="198"/>
      <c r="I15" s="198"/>
      <c r="J15" s="198"/>
    </row>
    <row r="16" spans="1:10" ht="48" customHeight="1">
      <c r="A16" s="203" t="s">
        <v>258</v>
      </c>
      <c r="B16" s="203"/>
      <c r="C16" s="203"/>
      <c r="D16" s="203"/>
      <c r="E16" s="203"/>
      <c r="F16" s="203"/>
      <c r="G16" s="203"/>
      <c r="H16" s="203"/>
      <c r="I16" s="202"/>
      <c r="J16" s="202"/>
    </row>
    <row r="17" ht="15">
      <c r="A17" s="197"/>
    </row>
    <row r="18" spans="1:10" ht="15">
      <c r="A18" s="199" t="s">
        <v>259</v>
      </c>
      <c r="B18" s="199"/>
      <c r="C18" s="199"/>
      <c r="D18" s="199"/>
      <c r="E18" s="199"/>
      <c r="F18" s="199"/>
      <c r="G18" s="199"/>
      <c r="H18" s="199"/>
      <c r="I18" s="207"/>
      <c r="J18" s="207"/>
    </row>
    <row r="19" ht="15">
      <c r="A19" s="197"/>
    </row>
    <row r="20" spans="1:10" ht="45" customHeight="1">
      <c r="A20" s="204" t="s">
        <v>260</v>
      </c>
      <c r="B20" s="204"/>
      <c r="C20" s="204"/>
      <c r="D20" s="204"/>
      <c r="E20" s="204"/>
      <c r="F20" s="204"/>
      <c r="G20" s="204"/>
      <c r="H20" s="204"/>
      <c r="I20" s="202"/>
      <c r="J20" s="202"/>
    </row>
    <row r="21" spans="1:10" ht="20.25" customHeight="1">
      <c r="A21" s="200" t="s">
        <v>261</v>
      </c>
      <c r="B21" s="200"/>
      <c r="C21" s="200"/>
      <c r="D21" s="200"/>
      <c r="E21" s="200"/>
      <c r="F21" s="200"/>
      <c r="G21" s="200"/>
      <c r="H21" s="200"/>
      <c r="I21" s="201"/>
      <c r="J21" s="201"/>
    </row>
    <row r="22" spans="1:10" ht="31.5" customHeight="1">
      <c r="A22" s="204" t="s">
        <v>262</v>
      </c>
      <c r="B22" s="204"/>
      <c r="C22" s="204"/>
      <c r="D22" s="204"/>
      <c r="E22" s="204"/>
      <c r="F22" s="204"/>
      <c r="G22" s="204"/>
      <c r="H22" s="204"/>
      <c r="I22" s="202"/>
      <c r="J22" s="202"/>
    </row>
    <row r="23" spans="1:10" ht="15">
      <c r="A23" s="200" t="s">
        <v>276</v>
      </c>
      <c r="B23" s="200"/>
      <c r="C23" s="200"/>
      <c r="D23" s="200"/>
      <c r="E23" s="200"/>
      <c r="F23" s="200"/>
      <c r="G23" s="200"/>
      <c r="H23" s="200"/>
      <c r="I23" s="201"/>
      <c r="J23" s="201"/>
    </row>
    <row r="24" spans="1:10" ht="15">
      <c r="A24" s="200" t="s">
        <v>263</v>
      </c>
      <c r="B24" s="200"/>
      <c r="C24" s="200"/>
      <c r="D24" s="200"/>
      <c r="E24" s="200"/>
      <c r="F24" s="200"/>
      <c r="G24" s="200"/>
      <c r="H24" s="200"/>
      <c r="I24" s="201"/>
      <c r="J24" s="201"/>
    </row>
    <row r="25" spans="1:10" ht="15">
      <c r="A25" s="200" t="s">
        <v>264</v>
      </c>
      <c r="B25" s="200"/>
      <c r="C25" s="200"/>
      <c r="D25" s="200"/>
      <c r="E25" s="200"/>
      <c r="F25" s="200"/>
      <c r="G25" s="200"/>
      <c r="H25" s="200"/>
      <c r="I25" s="201"/>
      <c r="J25" s="201"/>
    </row>
    <row r="26" spans="1:10" ht="51.75" customHeight="1">
      <c r="A26" s="204" t="s">
        <v>265</v>
      </c>
      <c r="B26" s="204"/>
      <c r="C26" s="204"/>
      <c r="D26" s="204"/>
      <c r="E26" s="204"/>
      <c r="F26" s="204"/>
      <c r="G26" s="204"/>
      <c r="H26" s="204"/>
      <c r="I26" s="202"/>
      <c r="J26" s="202"/>
    </row>
    <row r="27" spans="1:10" ht="24" customHeight="1">
      <c r="A27" s="200" t="s">
        <v>266</v>
      </c>
      <c r="B27" s="200"/>
      <c r="C27" s="200"/>
      <c r="D27" s="200"/>
      <c r="E27" s="200"/>
      <c r="F27" s="200"/>
      <c r="G27" s="200"/>
      <c r="H27" s="200"/>
      <c r="I27" s="201"/>
      <c r="J27" s="201"/>
    </row>
    <row r="28" spans="1:10" ht="83.25" customHeight="1">
      <c r="A28" s="204" t="s">
        <v>267</v>
      </c>
      <c r="B28" s="204"/>
      <c r="C28" s="204"/>
      <c r="D28" s="204"/>
      <c r="E28" s="204"/>
      <c r="F28" s="204"/>
      <c r="G28" s="204"/>
      <c r="H28" s="204"/>
      <c r="I28" s="202"/>
      <c r="J28" s="202"/>
    </row>
    <row r="29" spans="1:10" ht="34.5" customHeight="1">
      <c r="A29" s="204" t="s">
        <v>268</v>
      </c>
      <c r="B29" s="204"/>
      <c r="C29" s="204"/>
      <c r="D29" s="204"/>
      <c r="E29" s="204"/>
      <c r="F29" s="204"/>
      <c r="G29" s="204"/>
      <c r="H29" s="204"/>
      <c r="I29" s="202"/>
      <c r="J29" s="202"/>
    </row>
    <row r="30" spans="1:10" ht="80.25" customHeight="1">
      <c r="A30" s="204" t="s">
        <v>269</v>
      </c>
      <c r="B30" s="204"/>
      <c r="C30" s="204"/>
      <c r="D30" s="204"/>
      <c r="E30" s="204"/>
      <c r="F30" s="204"/>
      <c r="G30" s="204"/>
      <c r="H30" s="204"/>
      <c r="I30" s="202"/>
      <c r="J30" s="202"/>
    </row>
    <row r="31" spans="1:10" ht="53.25" customHeight="1">
      <c r="A31" s="204" t="s">
        <v>270</v>
      </c>
      <c r="B31" s="204"/>
      <c r="C31" s="204"/>
      <c r="D31" s="204"/>
      <c r="E31" s="204"/>
      <c r="F31" s="204"/>
      <c r="G31" s="204"/>
      <c r="H31" s="204"/>
      <c r="I31" s="202"/>
      <c r="J31" s="202"/>
    </row>
    <row r="32" spans="1:10" ht="79.5" customHeight="1">
      <c r="A32" s="204" t="s">
        <v>271</v>
      </c>
      <c r="B32" s="204"/>
      <c r="C32" s="204"/>
      <c r="D32" s="204"/>
      <c r="E32" s="204"/>
      <c r="F32" s="204"/>
      <c r="G32" s="204"/>
      <c r="H32" s="204"/>
      <c r="I32" s="202"/>
      <c r="J32" s="202"/>
    </row>
    <row r="33" spans="1:10" ht="30.75" customHeight="1">
      <c r="A33" s="204" t="s">
        <v>272</v>
      </c>
      <c r="B33" s="204"/>
      <c r="C33" s="204"/>
      <c r="D33" s="204"/>
      <c r="E33" s="204"/>
      <c r="F33" s="204"/>
      <c r="G33" s="204"/>
      <c r="H33" s="204"/>
      <c r="I33" s="202"/>
      <c r="J33" s="202"/>
    </row>
    <row r="34" spans="1:10" ht="103.5" customHeight="1">
      <c r="A34" s="204" t="s">
        <v>273</v>
      </c>
      <c r="B34" s="204"/>
      <c r="C34" s="204"/>
      <c r="D34" s="204"/>
      <c r="E34" s="204"/>
      <c r="F34" s="204"/>
      <c r="G34" s="204"/>
      <c r="H34" s="204"/>
      <c r="I34" s="202"/>
      <c r="J34" s="202"/>
    </row>
    <row r="35" ht="15">
      <c r="A35" s="197"/>
    </row>
    <row r="36" ht="15">
      <c r="A36" s="197"/>
    </row>
    <row r="37" spans="1:8" ht="15">
      <c r="A37" s="193" t="s">
        <v>94</v>
      </c>
      <c r="H37" s="193" t="s">
        <v>95</v>
      </c>
    </row>
    <row r="38" ht="15">
      <c r="A38" s="193"/>
    </row>
    <row r="39" ht="15">
      <c r="A39" s="193"/>
    </row>
    <row r="40" ht="15">
      <c r="A40" s="193"/>
    </row>
    <row r="41" ht="15">
      <c r="A41" s="193" t="s">
        <v>96</v>
      </c>
    </row>
    <row r="42" ht="15">
      <c r="A42" s="193" t="s">
        <v>274</v>
      </c>
    </row>
    <row r="43" ht="15">
      <c r="A43" s="193"/>
    </row>
    <row r="44" ht="15">
      <c r="A44" s="193"/>
    </row>
    <row r="45" ht="15">
      <c r="A45" s="193"/>
    </row>
    <row r="46" ht="15">
      <c r="A46" s="193"/>
    </row>
    <row r="47" ht="15">
      <c r="A47" s="193"/>
    </row>
  </sheetData>
  <sheetProtection/>
  <mergeCells count="27">
    <mergeCell ref="A2:H2"/>
    <mergeCell ref="A31:H31"/>
    <mergeCell ref="A32:H32"/>
    <mergeCell ref="A33:H33"/>
    <mergeCell ref="A34:H34"/>
    <mergeCell ref="A4:H4"/>
    <mergeCell ref="A5:H5"/>
    <mergeCell ref="A24:H24"/>
    <mergeCell ref="A25:H25"/>
    <mergeCell ref="A26:H26"/>
    <mergeCell ref="A27:H27"/>
    <mergeCell ref="A28:H28"/>
    <mergeCell ref="A30:H30"/>
    <mergeCell ref="A29:H29"/>
    <mergeCell ref="A16:H16"/>
    <mergeCell ref="A9:H9"/>
    <mergeCell ref="A10:H10"/>
    <mergeCell ref="A11:H11"/>
    <mergeCell ref="A12:H12"/>
    <mergeCell ref="A14:H14"/>
    <mergeCell ref="A8:H8"/>
    <mergeCell ref="A18:H18"/>
    <mergeCell ref="A20:H20"/>
    <mergeCell ref="A21:H21"/>
    <mergeCell ref="A22:H22"/>
    <mergeCell ref="A23:H23"/>
    <mergeCell ref="A15:J15"/>
  </mergeCells>
  <printOptions/>
  <pageMargins left="1.1811023622047245" right="0.3937007874015748"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Vartotojas</cp:lastModifiedBy>
  <cp:lastPrinted>2015-11-19T13:45:17Z</cp:lastPrinted>
  <dcterms:modified xsi:type="dcterms:W3CDTF">2015-11-19T13:47:23Z</dcterms:modified>
  <cp:category/>
  <cp:version/>
  <cp:contentType/>
  <cp:contentStatus/>
</cp:coreProperties>
</file>