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Veiklos rezultatai" sheetId="1" r:id="rId1"/>
    <sheet name="Finansinė būklė" sheetId="2" r:id="rId2"/>
    <sheet name="Finansavimo sumos" sheetId="3" r:id="rId3"/>
  </sheets>
  <definedNames>
    <definedName name="Excel_BuiltIn_Print_Area">'Finansavimo sumos'!$A$1:$M$26</definedName>
    <definedName name="Excel_BuiltIn_Print_Area1">'Finansinė būklė'!$A$1:$G$93</definedName>
    <definedName name="Excel_BuiltIn_Print_Area2">'Veiklos rezultatai'!$A$1:$I$54</definedName>
    <definedName name="_xlnm.Print_Titles" localSheetId="2">'Finansavimo sumos'!$9:$11</definedName>
    <definedName name="_xlnm.Print_Titles" localSheetId="1">'Finansinė būklė'!$13:$13</definedName>
    <definedName name="_xlnm.Print_Titles" localSheetId="0">'Veiklos rezultatai'!$13:$13</definedName>
  </definedNames>
  <calcPr fullCalcOnLoad="1"/>
</workbook>
</file>

<file path=xl/sharedStrings.xml><?xml version="1.0" encoding="utf-8"?>
<sst xmlns="http://schemas.openxmlformats.org/spreadsheetml/2006/main" count="345" uniqueCount="250">
  <si>
    <t>3-iojo VSAFAS „Veiklos rezultatų ataskaita“</t>
  </si>
  <si>
    <t>2 priedas</t>
  </si>
  <si>
    <t>ŠIAULIŲ „SAULĖS“ PRADINĖ MOKYKLA</t>
  </si>
  <si>
    <t>190529680 Dainų 15, Šiauliai</t>
  </si>
  <si>
    <t>VEIKLOS REZULTATŲ ATASKAITA</t>
  </si>
  <si>
    <t>Pateikimo valiuta ir tikslumas: litais arba tūkstančiais litų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</si>
  <si>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</si>
  <si>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</si>
  <si>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</si>
  <si>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</si>
  <si>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</si>
  <si>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</si>
  <si>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</si>
  <si>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</si>
  <si>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</si>
  <si>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</si>
  <si>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</si>
  <si>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</si>
  <si>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</si>
  <si>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</si>
  <si>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</si>
  <si>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</si>
  <si>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</si>
  <si>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</si>
  <si>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</si>
  <si>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</si>
  <si>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</si>
  <si>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</si>
  <si>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</si>
  <si>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</si>
  <si>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</si>
  <si>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</si>
  <si>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</si>
  <si>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</si>
  <si>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</si>
  <si>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</si>
  <si>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</si>
  <si>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</si>
  <si>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</si>
  <si>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</si>
  <si>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</si>
  <si>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</si>
  <si>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</si>
  <si>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</si>
  <si>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</si>
  <si>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</si>
  <si>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</si>
  <si>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</si>
  <si>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</si>
  <si>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</si>
  <si>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</si>
  <si>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</si>
  <si>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</si>
  <si>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</si>
  <si>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</si>
  <si>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</si>
  <si>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</si>
  <si>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</si>
  <si>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</si>
  <si>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</si>
  <si>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</si>
  <si>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</si>
  <si>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</si>
  <si>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</si>
  <si>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</si>
  <si>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</si>
  <si>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</si>
  <si>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</si>
  <si>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</si>
  <si>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</si>
  <si>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</si>
  <si>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</si>
  <si>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</si>
  <si>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</si>
  <si>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</si>
  <si>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</si>
  <si>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</si>
  <si>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</si>
  <si>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</si>
  <si>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</si>
  <si>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</si>
  <si>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</si>
  <si>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</si>
  <si>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</si>
  <si>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</si>
  <si>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</si>
  <si>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</si>
  <si>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</si>
  <si>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</si>
  <si>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</si>
  <si>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</si>
  <si>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</si>
  <si>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</si>
  <si>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</si>
  <si>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</si>
  <si>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</si>
  <si>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Regina Miežienė</t>
  </si>
  <si>
    <t>Vyr.buhalterė</t>
  </si>
  <si>
    <t>Adrija Raišienė</t>
  </si>
  <si>
    <t>2-ojo VSAFAS „Finansinės būklės ataskaita“</t>
  </si>
  <si>
    <t xml:space="preserve">190529680, Dainų 15, Šiauliai </t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</si>
  <si>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</si>
  <si>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</si>
  <si>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</si>
  <si>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</si>
  <si>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</si>
  <si>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</si>
  <si>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</si>
  <si>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</si>
  <si>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</si>
  <si>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</si>
  <si>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</si>
  <si>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</si>
  <si>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</si>
  <si>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</si>
  <si>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</si>
  <si>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</si>
  <si>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</si>
  <si>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</si>
  <si>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</si>
  <si>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</si>
  <si>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</si>
  <si>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</si>
  <si>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</si>
  <si>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</si>
  <si>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</si>
  <si>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</si>
  <si>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</si>
  <si>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</si>
  <si>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</si>
  <si>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</si>
  <si>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</si>
  <si>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</si>
  <si>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</si>
  <si>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</si>
  <si>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</si>
  <si>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</si>
  <si>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</si>
  <si>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Ilgalaikis finansinis turtas</t>
  </si>
  <si>
    <t>Kitas ilgalaikis turtas</t>
  </si>
  <si>
    <t>BIOLOGINIS TURTAS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</si>
  <si>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</si>
  <si>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</si>
  <si>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</si>
  <si>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</si>
  <si>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</si>
  <si>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</si>
  <si>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</si>
  <si>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</si>
  <si>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</si>
  <si>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</si>
  <si>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</si>
  <si>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</si>
  <si>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</si>
  <si>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</si>
  <si>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</si>
  <si>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</si>
  <si>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</si>
  <si>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</si>
  <si>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</si>
  <si>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</si>
  <si>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</si>
  <si>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</si>
  <si>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</si>
  <si>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</si>
  <si>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</si>
  <si>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</si>
  <si>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</si>
  <si>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</si>
  <si>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</si>
  <si>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</si>
  <si>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</si>
  <si>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</si>
  <si>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</si>
  <si>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</si>
  <si>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</si>
  <si>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</si>
  <si>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</si>
  <si>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</si>
  <si>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</si>
  <si>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</si>
  <si>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</si>
  <si>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</si>
  <si>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</si>
  <si>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</si>
  <si>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</si>
  <si>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</si>
  <si>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</si>
  <si>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</si>
  <si>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</si>
  <si>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</si>
  <si>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</si>
  <si>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</si>
  <si>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</si>
  <si>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</si>
  <si>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</si>
  <si>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</si>
  <si>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</si>
  <si>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</si>
  <si>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</si>
  <si>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</si>
  <si>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</si>
  <si>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</si>
  <si>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</si>
  <si>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</si>
  <si>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</si>
  <si>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</si>
  <si>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</si>
  <si>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t>20-ojo VSAFAS „Finansavimo sumos“</t>
  </si>
  <si>
    <t>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</si>
  <si>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</si>
  <si>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</si>
  <si>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</si>
  <si>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</si>
  <si>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</si>
  <si>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</si>
  <si>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9"/>
        <rFont val="Times New Roman"/>
        <family val="1"/>
      </rPr>
      <t xml:space="preserve"> </t>
    </r>
  </si>
  <si>
    <t>Finansavimo sumų pergrupavimas</t>
  </si>
  <si>
    <t>Neatlygin-tinai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</si>
  <si>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</si>
  <si>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</si>
  <si>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</si>
  <si>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</si>
  <si>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</si>
  <si>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</si>
  <si>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</si>
  <si>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</si>
  <si>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</si>
  <si>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</si>
  <si>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</si>
  <si>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</si>
  <si>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</si>
  <si>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</si>
  <si>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</si>
  <si>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</si>
  <si>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</si>
  <si>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</si>
  <si>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finansavimo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</si>
  <si>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</si>
  <si>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</si>
  <si>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</si>
  <si>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</si>
  <si>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</si>
  <si>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</si>
  <si>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</si>
  <si>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</si>
  <si>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PAGAL 2014 M. RUGSĖJO 30 D. DUOMENIS</t>
  </si>
  <si>
    <t>Per ataskaitinį laikotarpį 2014-01-01 - 2014-09-30</t>
  </si>
  <si>
    <t xml:space="preserve">2014-10-31     Nr. </t>
  </si>
  <si>
    <t xml:space="preserve">2014-10-31      Nr. 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</si>
</sst>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mmm/dd"/>
  </numFmts>
  <fonts count="43"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NewRoman,Bold"/>
      <family val="0"/>
    </font>
    <font>
      <sz val="11"/>
      <name val="TimesNewRoman,Bold"/>
      <family val="0"/>
    </font>
    <font>
      <b/>
      <sz val="11"/>
      <name val="TimesNewRoman,Bold"/>
      <family val="0"/>
    </font>
    <font>
      <sz val="11"/>
      <name val="Arial"/>
      <family val="2"/>
    </font>
    <font>
      <i/>
      <sz val="11"/>
      <name val="TimesNewRoman,Bold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trike/>
      <sz val="9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4" applyNumberFormat="0" applyAlignment="0" applyProtection="0"/>
    <xf numFmtId="0" fontId="16" fillId="0" borderId="0" applyNumberFormat="0" applyFill="0" applyBorder="0" applyAlignment="0" applyProtection="0"/>
    <xf numFmtId="0" fontId="17" fillId="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6" applyNumberFormat="0" applyAlignment="0" applyProtection="0"/>
    <xf numFmtId="0" fontId="11" fillId="0" borderId="0" applyNumberFormat="0" applyFill="0" applyBorder="0" applyAlignment="0" applyProtection="0"/>
    <xf numFmtId="9" fontId="0" fillId="0" borderId="0" applyFill="0" applyBorder="0" applyAlignment="0" applyProtection="0"/>
    <xf numFmtId="0" fontId="12" fillId="16" borderId="5" applyNumberFormat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8" fillId="24" borderId="0" xfId="46" applyFont="1" applyFill="1" applyAlignment="1">
      <alignment vertical="center"/>
      <protection/>
    </xf>
    <xf numFmtId="0" fontId="18" fillId="24" borderId="0" xfId="46" applyFont="1" applyFill="1" applyAlignment="1">
      <alignment vertical="center" wrapText="1"/>
      <protection/>
    </xf>
    <xf numFmtId="0" fontId="18" fillId="24" borderId="0" xfId="46" applyFont="1" applyFill="1" applyBorder="1" applyAlignment="1">
      <alignment vertical="center" wrapText="1"/>
      <protection/>
    </xf>
    <xf numFmtId="0" fontId="18" fillId="24" borderId="0" xfId="46" applyFont="1" applyFill="1" applyBorder="1" applyAlignment="1">
      <alignment horizontal="center" vertical="center" wrapText="1"/>
      <protection/>
    </xf>
    <xf numFmtId="0" fontId="27" fillId="24" borderId="0" xfId="46" applyFont="1" applyFill="1" applyAlignment="1">
      <alignment horizontal="center" vertical="center" wrapText="1"/>
      <protection/>
    </xf>
    <xf numFmtId="0" fontId="32" fillId="24" borderId="0" xfId="46" applyFont="1" applyFill="1" applyAlignment="1">
      <alignment horizontal="center" vertical="center" wrapText="1"/>
      <protection/>
    </xf>
    <xf numFmtId="0" fontId="32" fillId="24" borderId="0" xfId="46" applyFont="1" applyFill="1" applyAlignment="1">
      <alignment vertical="center" wrapText="1"/>
      <protection/>
    </xf>
    <xf numFmtId="0" fontId="19" fillId="24" borderId="0" xfId="46" applyFont="1" applyFill="1" applyAlignment="1">
      <alignment vertical="center"/>
      <protection/>
    </xf>
    <xf numFmtId="0" fontId="18" fillId="24" borderId="0" xfId="46" applyFont="1" applyFill="1" applyAlignment="1">
      <alignment horizontal="center" vertical="center" wrapText="1"/>
      <protection/>
    </xf>
    <xf numFmtId="0" fontId="27" fillId="0" borderId="10" xfId="46" applyFont="1" applyFill="1" applyBorder="1" applyAlignment="1">
      <alignment horizontal="center" vertical="center" wrapText="1"/>
      <protection/>
    </xf>
    <xf numFmtId="0" fontId="27" fillId="24" borderId="10" xfId="46" applyFont="1" applyFill="1" applyBorder="1" applyAlignment="1">
      <alignment horizontal="center" vertical="center" wrapText="1"/>
      <protection/>
    </xf>
    <xf numFmtId="49" fontId="27" fillId="24" borderId="12" xfId="46" applyNumberFormat="1" applyFont="1" applyFill="1" applyBorder="1" applyAlignment="1">
      <alignment horizontal="center" vertical="center" wrapText="1"/>
      <protection/>
    </xf>
    <xf numFmtId="0" fontId="27" fillId="24" borderId="13" xfId="46" applyFont="1" applyFill="1" applyBorder="1" applyAlignment="1">
      <alignment horizontal="left" vertical="center"/>
      <protection/>
    </xf>
    <xf numFmtId="0" fontId="27" fillId="24" borderId="14" xfId="46" applyFont="1" applyFill="1" applyBorder="1" applyAlignment="1">
      <alignment horizontal="left" vertical="center"/>
      <protection/>
    </xf>
    <xf numFmtId="0" fontId="27" fillId="24" borderId="15" xfId="46" applyFont="1" applyFill="1" applyBorder="1" applyAlignment="1">
      <alignment horizontal="left" vertical="center" wrapText="1"/>
      <protection/>
    </xf>
    <xf numFmtId="0" fontId="18" fillId="24" borderId="12" xfId="46" applyFont="1" applyFill="1" applyBorder="1" applyAlignment="1">
      <alignment horizontal="left" vertical="center" wrapText="1"/>
      <protection/>
    </xf>
    <xf numFmtId="0" fontId="34" fillId="24" borderId="10" xfId="46" applyFont="1" applyFill="1" applyBorder="1" applyAlignment="1">
      <alignment vertical="center" wrapText="1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18" fillId="24" borderId="13" xfId="46" applyFont="1" applyFill="1" applyBorder="1" applyAlignment="1">
      <alignment horizontal="left" vertical="center"/>
      <protection/>
    </xf>
    <xf numFmtId="0" fontId="35" fillId="24" borderId="14" xfId="46" applyFont="1" applyFill="1" applyBorder="1" applyAlignment="1">
      <alignment horizontal="left" vertical="center"/>
      <protection/>
    </xf>
    <xf numFmtId="0" fontId="35" fillId="24" borderId="15" xfId="46" applyFont="1" applyFill="1" applyBorder="1" applyAlignment="1">
      <alignment horizontal="left" vertical="center" wrapText="1"/>
      <protection/>
    </xf>
    <xf numFmtId="0" fontId="18" fillId="24" borderId="10" xfId="46" applyFont="1" applyFill="1" applyBorder="1" applyAlignment="1">
      <alignment vertical="center" wrapText="1"/>
      <protection/>
    </xf>
    <xf numFmtId="0" fontId="18" fillId="24" borderId="12" xfId="46" applyFont="1" applyFill="1" applyBorder="1" applyAlignment="1">
      <alignment horizontal="center" vertical="center" wrapText="1"/>
      <protection/>
    </xf>
    <xf numFmtId="0" fontId="18" fillId="24" borderId="16" xfId="46" applyFont="1" applyFill="1" applyBorder="1" applyAlignment="1">
      <alignment horizontal="left" vertical="center"/>
      <protection/>
    </xf>
    <xf numFmtId="0" fontId="18" fillId="24" borderId="0" xfId="46" applyFont="1" applyFill="1" applyBorder="1" applyAlignment="1">
      <alignment horizontal="left" vertical="center"/>
      <protection/>
    </xf>
    <xf numFmtId="0" fontId="18" fillId="24" borderId="17" xfId="46" applyFont="1" applyFill="1" applyBorder="1" applyAlignment="1">
      <alignment horizontal="left" vertical="center" wrapText="1"/>
      <protection/>
    </xf>
    <xf numFmtId="0" fontId="36" fillId="24" borderId="10" xfId="46" applyFont="1" applyFill="1" applyBorder="1" applyAlignment="1">
      <alignment vertical="center" wrapText="1"/>
      <protection/>
    </xf>
    <xf numFmtId="0" fontId="18" fillId="24" borderId="14" xfId="46" applyFont="1" applyFill="1" applyBorder="1" applyAlignment="1">
      <alignment horizontal="left" vertical="center"/>
      <protection/>
    </xf>
    <xf numFmtId="0" fontId="18" fillId="24" borderId="15" xfId="46" applyFont="1" applyFill="1" applyBorder="1" applyAlignment="1">
      <alignment horizontal="left" vertical="center" wrapText="1"/>
      <protection/>
    </xf>
    <xf numFmtId="164" fontId="18" fillId="24" borderId="10" xfId="46" applyNumberFormat="1" applyFont="1" applyFill="1" applyBorder="1" applyAlignment="1">
      <alignment horizontal="left" vertical="center" wrapText="1"/>
      <protection/>
    </xf>
    <xf numFmtId="0" fontId="18" fillId="24" borderId="13" xfId="46" applyFont="1" applyFill="1" applyBorder="1" applyAlignment="1">
      <alignment horizontal="center" vertical="center" wrapText="1"/>
      <protection/>
    </xf>
    <xf numFmtId="0" fontId="18" fillId="24" borderId="10" xfId="46" applyFont="1" applyFill="1" applyBorder="1" applyAlignment="1">
      <alignment horizontal="left" vertical="center" wrapText="1"/>
      <protection/>
    </xf>
    <xf numFmtId="49" fontId="18" fillId="24" borderId="12" xfId="46" applyNumberFormat="1" applyFont="1" applyFill="1" applyBorder="1" applyAlignment="1">
      <alignment horizontal="center" vertical="center" wrapText="1"/>
      <protection/>
    </xf>
    <xf numFmtId="0" fontId="18" fillId="24" borderId="18" xfId="46" applyFont="1" applyFill="1" applyBorder="1" applyAlignment="1">
      <alignment horizontal="left" vertical="center"/>
      <protection/>
    </xf>
    <xf numFmtId="0" fontId="18" fillId="24" borderId="19" xfId="46" applyFont="1" applyFill="1" applyBorder="1" applyAlignment="1">
      <alignment horizontal="left" vertical="center"/>
      <protection/>
    </xf>
    <xf numFmtId="0" fontId="18" fillId="24" borderId="20" xfId="46" applyFont="1" applyFill="1" applyBorder="1" applyAlignment="1">
      <alignment horizontal="left" vertical="center" wrapText="1"/>
      <protection/>
    </xf>
    <xf numFmtId="0" fontId="18" fillId="24" borderId="21" xfId="46" applyFont="1" applyFill="1" applyBorder="1" applyAlignment="1">
      <alignment horizontal="center" vertical="center" wrapText="1"/>
      <protection/>
    </xf>
    <xf numFmtId="0" fontId="18" fillId="24" borderId="0" xfId="46" applyFont="1" applyFill="1" applyBorder="1" applyAlignment="1">
      <alignment horizontal="left" vertical="center" wrapText="1"/>
      <protection/>
    </xf>
    <xf numFmtId="0" fontId="18" fillId="24" borderId="22" xfId="46" applyFont="1" applyFill="1" applyBorder="1" applyAlignment="1">
      <alignment horizontal="left" vertical="center"/>
      <protection/>
    </xf>
    <xf numFmtId="0" fontId="18" fillId="24" borderId="23" xfId="46" applyFont="1" applyFill="1" applyBorder="1" applyAlignment="1">
      <alignment horizontal="left" vertical="center"/>
      <protection/>
    </xf>
    <xf numFmtId="0" fontId="18" fillId="24" borderId="24" xfId="46" applyFont="1" applyFill="1" applyBorder="1" applyAlignment="1">
      <alignment horizontal="left" vertical="center" wrapText="1"/>
      <protection/>
    </xf>
    <xf numFmtId="0" fontId="18" fillId="0" borderId="13" xfId="46" applyFont="1" applyFill="1" applyBorder="1" applyAlignment="1">
      <alignment horizontal="left" vertical="center"/>
      <protection/>
    </xf>
    <xf numFmtId="0" fontId="18" fillId="0" borderId="14" xfId="46" applyFont="1" applyFill="1" applyBorder="1" applyAlignment="1">
      <alignment horizontal="left" vertical="center"/>
      <protection/>
    </xf>
    <xf numFmtId="0" fontId="18" fillId="0" borderId="15" xfId="46" applyFont="1" applyFill="1" applyBorder="1" applyAlignment="1">
      <alignment horizontal="left" vertical="center" wrapText="1"/>
      <protection/>
    </xf>
    <xf numFmtId="0" fontId="27" fillId="0" borderId="16" xfId="46" applyFont="1" applyFill="1" applyBorder="1" applyAlignment="1">
      <alignment horizontal="left" vertical="center"/>
      <protection/>
    </xf>
    <xf numFmtId="0" fontId="27" fillId="0" borderId="0" xfId="46" applyFont="1" applyFill="1" applyBorder="1" applyAlignment="1">
      <alignment horizontal="left" vertical="center"/>
      <protection/>
    </xf>
    <xf numFmtId="0" fontId="27" fillId="0" borderId="17" xfId="46" applyFont="1" applyFill="1" applyBorder="1" applyAlignment="1">
      <alignment horizontal="left" vertical="center" wrapText="1"/>
      <protection/>
    </xf>
    <xf numFmtId="0" fontId="27" fillId="24" borderId="10" xfId="46" applyFont="1" applyFill="1" applyBorder="1" applyAlignment="1">
      <alignment vertical="center" wrapText="1"/>
      <protection/>
    </xf>
    <xf numFmtId="0" fontId="18" fillId="0" borderId="10" xfId="46" applyFont="1" applyFill="1" applyBorder="1" applyAlignment="1">
      <alignment horizontal="center" vertical="center" wrapText="1"/>
      <protection/>
    </xf>
    <xf numFmtId="0" fontId="18" fillId="0" borderId="12" xfId="46" applyFont="1" applyFill="1" applyBorder="1" applyAlignment="1">
      <alignment horizontal="center" vertical="center" wrapText="1"/>
      <protection/>
    </xf>
    <xf numFmtId="0" fontId="18" fillId="0" borderId="16" xfId="46" applyFont="1" applyFill="1" applyBorder="1" applyAlignment="1">
      <alignment horizontal="left" vertical="center"/>
      <protection/>
    </xf>
    <xf numFmtId="0" fontId="18" fillId="0" borderId="0" xfId="46" applyFont="1" applyFill="1" applyBorder="1" applyAlignment="1">
      <alignment horizontal="left" vertical="center"/>
      <protection/>
    </xf>
    <xf numFmtId="0" fontId="18" fillId="0" borderId="17" xfId="46" applyFont="1" applyFill="1" applyBorder="1" applyAlignment="1">
      <alignment horizontal="left" vertical="center" wrapText="1"/>
      <protection/>
    </xf>
    <xf numFmtId="0" fontId="18" fillId="0" borderId="25" xfId="46" applyFont="1" applyFill="1" applyBorder="1" applyAlignment="1">
      <alignment horizontal="left" vertical="center"/>
      <protection/>
    </xf>
    <xf numFmtId="0" fontId="18" fillId="0" borderId="26" xfId="46" applyFont="1" applyFill="1" applyBorder="1" applyAlignment="1">
      <alignment horizontal="left" vertical="center"/>
      <protection/>
    </xf>
    <xf numFmtId="0" fontId="18" fillId="0" borderId="27" xfId="46" applyFont="1" applyFill="1" applyBorder="1" applyAlignment="1">
      <alignment horizontal="left" vertical="center" wrapText="1"/>
      <protection/>
    </xf>
    <xf numFmtId="0" fontId="27" fillId="0" borderId="12" xfId="46" applyFont="1" applyFill="1" applyBorder="1" applyAlignment="1">
      <alignment horizontal="left" vertical="center"/>
      <protection/>
    </xf>
    <xf numFmtId="0" fontId="18" fillId="0" borderId="28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/>
      <protection/>
    </xf>
    <xf numFmtId="0" fontId="18" fillId="0" borderId="23" xfId="46" applyFont="1" applyFill="1" applyBorder="1" applyAlignment="1">
      <alignment horizontal="left" vertical="center"/>
      <protection/>
    </xf>
    <xf numFmtId="0" fontId="18" fillId="0" borderId="24" xfId="46" applyFont="1" applyFill="1" applyBorder="1" applyAlignment="1">
      <alignment horizontal="left" vertical="center" wrapText="1"/>
      <protection/>
    </xf>
    <xf numFmtId="0" fontId="18" fillId="0" borderId="12" xfId="46" applyFont="1" applyFill="1" applyBorder="1" applyAlignment="1">
      <alignment horizontal="center" vertical="center"/>
      <protection/>
    </xf>
    <xf numFmtId="0" fontId="18" fillId="0" borderId="15" xfId="46" applyFont="1" applyFill="1" applyBorder="1" applyAlignment="1">
      <alignment horizontal="left" vertical="center"/>
      <protection/>
    </xf>
    <xf numFmtId="164" fontId="18" fillId="0" borderId="10" xfId="46" applyNumberFormat="1" applyFont="1" applyFill="1" applyBorder="1" applyAlignment="1">
      <alignment horizontal="left" vertical="center"/>
      <protection/>
    </xf>
    <xf numFmtId="0" fontId="18" fillId="0" borderId="10" xfId="46" applyFont="1" applyFill="1" applyBorder="1" applyAlignment="1">
      <alignment vertical="center"/>
      <protection/>
    </xf>
    <xf numFmtId="0" fontId="18" fillId="0" borderId="12" xfId="46" applyFont="1" applyFill="1" applyBorder="1" applyAlignment="1">
      <alignment horizontal="left" vertical="center"/>
      <protection/>
    </xf>
    <xf numFmtId="0" fontId="27" fillId="24" borderId="16" xfId="46" applyFont="1" applyFill="1" applyBorder="1" applyAlignment="1">
      <alignment horizontal="left" vertical="center"/>
      <protection/>
    </xf>
    <xf numFmtId="0" fontId="27" fillId="24" borderId="0" xfId="46" applyFont="1" applyFill="1" applyBorder="1" applyAlignment="1">
      <alignment horizontal="left" vertical="center"/>
      <protection/>
    </xf>
    <xf numFmtId="0" fontId="27" fillId="24" borderId="17" xfId="46" applyFont="1" applyFill="1" applyBorder="1" applyAlignment="1">
      <alignment horizontal="left" vertical="center" wrapText="1"/>
      <protection/>
    </xf>
    <xf numFmtId="0" fontId="18" fillId="24" borderId="21" xfId="46" applyFont="1" applyFill="1" applyBorder="1" applyAlignment="1">
      <alignment horizontal="left" vertical="center" wrapText="1"/>
      <protection/>
    </xf>
    <xf numFmtId="0" fontId="18" fillId="24" borderId="21" xfId="46" applyFont="1" applyFill="1" applyBorder="1" applyAlignment="1">
      <alignment vertical="center" wrapText="1"/>
      <protection/>
    </xf>
    <xf numFmtId="0" fontId="18" fillId="24" borderId="29" xfId="46" applyFont="1" applyFill="1" applyBorder="1" applyAlignment="1">
      <alignment horizontal="center" vertical="center" wrapText="1"/>
      <protection/>
    </xf>
    <xf numFmtId="0" fontId="18" fillId="24" borderId="30" xfId="46" applyFont="1" applyFill="1" applyBorder="1" applyAlignment="1">
      <alignment horizontal="center" vertical="center" wrapText="1"/>
      <protection/>
    </xf>
    <xf numFmtId="0" fontId="18" fillId="24" borderId="25" xfId="46" applyFont="1" applyFill="1" applyBorder="1" applyAlignment="1">
      <alignment horizontal="left" vertical="center"/>
      <protection/>
    </xf>
    <xf numFmtId="0" fontId="18" fillId="24" borderId="26" xfId="46" applyFont="1" applyFill="1" applyBorder="1" applyAlignment="1">
      <alignment horizontal="left" vertical="center"/>
      <protection/>
    </xf>
    <xf numFmtId="0" fontId="18" fillId="24" borderId="27" xfId="46" applyFont="1" applyFill="1" applyBorder="1" applyAlignment="1">
      <alignment horizontal="left" vertical="center" wrapText="1"/>
      <protection/>
    </xf>
    <xf numFmtId="0" fontId="35" fillId="24" borderId="16" xfId="46" applyFont="1" applyFill="1" applyBorder="1" applyAlignment="1">
      <alignment horizontal="left" vertical="center"/>
      <protection/>
    </xf>
    <xf numFmtId="0" fontId="35" fillId="24" borderId="17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0" fontId="36" fillId="0" borderId="10" xfId="46" applyFont="1" applyFill="1" applyBorder="1" applyAlignment="1">
      <alignment vertical="center" wrapText="1"/>
      <protection/>
    </xf>
    <xf numFmtId="0" fontId="18" fillId="0" borderId="0" xfId="46" applyFont="1" applyFill="1" applyAlignment="1">
      <alignment vertical="center" wrapText="1"/>
      <protection/>
    </xf>
    <xf numFmtId="0" fontId="35" fillId="24" borderId="13" xfId="46" applyFont="1" applyFill="1" applyBorder="1" applyAlignment="1">
      <alignment horizontal="left" vertical="center"/>
      <protection/>
    </xf>
    <xf numFmtId="0" fontId="18" fillId="24" borderId="31" xfId="46" applyFont="1" applyFill="1" applyBorder="1" applyAlignment="1">
      <alignment horizontal="center" vertical="center" wrapText="1"/>
      <protection/>
    </xf>
    <xf numFmtId="0" fontId="18" fillId="24" borderId="32" xfId="46" applyFont="1" applyFill="1" applyBorder="1" applyAlignment="1">
      <alignment horizontal="center" vertical="center" wrapText="1"/>
      <protection/>
    </xf>
    <xf numFmtId="0" fontId="18" fillId="0" borderId="33" xfId="46" applyFont="1" applyFill="1" applyBorder="1" applyAlignment="1">
      <alignment horizontal="left" vertical="center"/>
      <protection/>
    </xf>
    <xf numFmtId="0" fontId="18" fillId="0" borderId="33" xfId="46" applyFont="1" applyFill="1" applyBorder="1" applyAlignment="1">
      <alignment horizontal="left" vertical="center" wrapText="1"/>
      <protection/>
    </xf>
    <xf numFmtId="0" fontId="35" fillId="0" borderId="13" xfId="46" applyFont="1" applyFill="1" applyBorder="1" applyAlignment="1">
      <alignment horizontal="left" vertical="center"/>
      <protection/>
    </xf>
    <xf numFmtId="0" fontId="35" fillId="0" borderId="15" xfId="46" applyFont="1" applyFill="1" applyBorder="1" applyAlignment="1">
      <alignment horizontal="left" vertical="center" wrapText="1"/>
      <protection/>
    </xf>
    <xf numFmtId="0" fontId="27" fillId="24" borderId="14" xfId="46" applyFont="1" applyFill="1" applyBorder="1" applyAlignment="1">
      <alignment horizontal="left" vertical="center" wrapText="1"/>
      <protection/>
    </xf>
    <xf numFmtId="0" fontId="27" fillId="24" borderId="0" xfId="46" applyFont="1" applyFill="1" applyBorder="1" applyAlignment="1">
      <alignment horizontal="center" vertical="center" wrapText="1"/>
      <protection/>
    </xf>
    <xf numFmtId="0" fontId="18" fillId="0" borderId="0" xfId="46" applyFont="1" applyFill="1" applyBorder="1" applyAlignment="1">
      <alignment horizontal="left" vertical="center" wrapText="1"/>
      <protection/>
    </xf>
    <xf numFmtId="0" fontId="0" fillId="0" borderId="0" xfId="46" applyFont="1" applyFill="1" applyBorder="1" applyAlignment="1">
      <alignment horizontal="left" vertical="center" wrapText="1"/>
      <protection/>
    </xf>
    <xf numFmtId="0" fontId="27" fillId="24" borderId="0" xfId="46" applyFont="1" applyFill="1" applyBorder="1" applyAlignment="1">
      <alignment vertical="center" wrapText="1"/>
      <protection/>
    </xf>
    <xf numFmtId="0" fontId="29" fillId="24" borderId="0" xfId="46" applyFont="1" applyFill="1" applyAlignment="1">
      <alignment vertical="center" wrapText="1"/>
      <protection/>
    </xf>
    <xf numFmtId="0" fontId="0" fillId="0" borderId="0" xfId="46" applyAlignment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49" fontId="31" fillId="0" borderId="21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right" vertical="center" wrapText="1"/>
    </xf>
    <xf numFmtId="0" fontId="31" fillId="0" borderId="34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right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164" fontId="18" fillId="24" borderId="37" xfId="46" applyNumberFormat="1" applyFont="1" applyFill="1" applyBorder="1" applyAlignment="1">
      <alignment horizontal="left" vertical="center" wrapText="1"/>
      <protection/>
    </xf>
    <xf numFmtId="0" fontId="18" fillId="24" borderId="14" xfId="46" applyFont="1" applyFill="1" applyBorder="1" applyAlignment="1">
      <alignment horizontal="left" vertical="center" wrapText="1"/>
      <protection/>
    </xf>
    <xf numFmtId="0" fontId="18" fillId="24" borderId="37" xfId="46" applyFont="1" applyFill="1" applyBorder="1" applyAlignment="1">
      <alignment horizontal="left" vertical="center" wrapText="1"/>
      <protection/>
    </xf>
    <xf numFmtId="0" fontId="27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41" fillId="24" borderId="10" xfId="46" applyFont="1" applyFill="1" applyBorder="1" applyAlignment="1">
      <alignment vertical="center" wrapText="1"/>
      <protection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right" vertical="center"/>
    </xf>
    <xf numFmtId="0" fontId="27" fillId="0" borderId="38" xfId="0" applyFont="1" applyBorder="1" applyAlignment="1">
      <alignment horizontal="right" vertical="center" wrapText="1"/>
    </xf>
    <xf numFmtId="0" fontId="27" fillId="0" borderId="39" xfId="0" applyFont="1" applyBorder="1" applyAlignment="1">
      <alignment horizontal="right" vertical="center" wrapText="1"/>
    </xf>
    <xf numFmtId="0" fontId="34" fillId="0" borderId="40" xfId="0" applyFont="1" applyBorder="1" applyAlignment="1">
      <alignment horizontal="right" vertical="center" wrapText="1"/>
    </xf>
    <xf numFmtId="0" fontId="27" fillId="0" borderId="41" xfId="0" applyFont="1" applyBorder="1" applyAlignment="1">
      <alignment horizontal="right" vertical="center" wrapText="1"/>
    </xf>
    <xf numFmtId="0" fontId="34" fillId="0" borderId="41" xfId="0" applyFont="1" applyBorder="1" applyAlignment="1">
      <alignment horizontal="right" vertical="center" wrapText="1"/>
    </xf>
    <xf numFmtId="0" fontId="28" fillId="0" borderId="41" xfId="0" applyFont="1" applyBorder="1" applyAlignment="1">
      <alignment horizontal="right" vertical="center" wrapText="1"/>
    </xf>
    <xf numFmtId="0" fontId="27" fillId="0" borderId="42" xfId="0" applyFont="1" applyBorder="1" applyAlignment="1">
      <alignment horizontal="right" vertical="center" wrapText="1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18" fillId="0" borderId="10" xfId="46" applyFont="1" applyFill="1" applyBorder="1" applyAlignment="1">
      <alignment vertical="center" wrapText="1"/>
      <protection/>
    </xf>
    <xf numFmtId="0" fontId="18" fillId="0" borderId="10" xfId="0" applyFont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justify" vertical="center"/>
    </xf>
    <xf numFmtId="0" fontId="23" fillId="0" borderId="0" xfId="0" applyFont="1" applyBorder="1" applyAlignment="1">
      <alignment horizontal="center" vertical="center"/>
    </xf>
    <xf numFmtId="0" fontId="29" fillId="24" borderId="0" xfId="46" applyFont="1" applyFill="1" applyBorder="1" applyAlignment="1">
      <alignment horizontal="left" vertical="center" wrapText="1"/>
      <protection/>
    </xf>
    <xf numFmtId="0" fontId="18" fillId="0" borderId="28" xfId="46" applyFont="1" applyFill="1" applyBorder="1" applyAlignment="1">
      <alignment horizontal="left" vertical="center" wrapText="1"/>
      <protection/>
    </xf>
    <xf numFmtId="0" fontId="18" fillId="24" borderId="43" xfId="46" applyFont="1" applyFill="1" applyBorder="1" applyAlignment="1">
      <alignment horizontal="left" vertical="center" wrapText="1"/>
      <protection/>
    </xf>
    <xf numFmtId="0" fontId="27" fillId="0" borderId="10" xfId="46" applyFont="1" applyFill="1" applyBorder="1" applyAlignment="1">
      <alignment horizontal="left" vertical="center" wrapText="1"/>
      <protection/>
    </xf>
    <xf numFmtId="0" fontId="26" fillId="24" borderId="0" xfId="46" applyFont="1" applyFill="1" applyBorder="1" applyAlignment="1">
      <alignment horizontal="center" vertical="center" wrapText="1"/>
      <protection/>
    </xf>
    <xf numFmtId="0" fontId="19" fillId="24" borderId="0" xfId="46" applyFont="1" applyFill="1" applyBorder="1" applyAlignment="1">
      <alignment horizontal="center" vertical="center" wrapText="1"/>
      <protection/>
    </xf>
    <xf numFmtId="0" fontId="18" fillId="24" borderId="0" xfId="46" applyFont="1" applyFill="1" applyBorder="1" applyAlignment="1">
      <alignment horizontal="center" vertical="center" wrapText="1"/>
      <protection/>
    </xf>
    <xf numFmtId="0" fontId="33" fillId="0" borderId="44" xfId="46" applyFont="1" applyFill="1" applyBorder="1" applyAlignment="1">
      <alignment horizontal="right" vertical="center" wrapText="1"/>
      <protection/>
    </xf>
    <xf numFmtId="0" fontId="27" fillId="24" borderId="10" xfId="46" applyFont="1" applyFill="1" applyBorder="1" applyAlignment="1">
      <alignment horizontal="center" vertical="center" wrapText="1"/>
      <protection/>
    </xf>
    <xf numFmtId="0" fontId="31" fillId="24" borderId="0" xfId="46" applyFont="1" applyFill="1" applyBorder="1" applyAlignment="1">
      <alignment wrapText="1"/>
      <protection/>
    </xf>
    <xf numFmtId="0" fontId="31" fillId="24" borderId="0" xfId="46" applyFont="1" applyFill="1" applyBorder="1" applyAlignment="1">
      <alignment vertical="center" wrapText="1"/>
      <protection/>
    </xf>
    <xf numFmtId="0" fontId="0" fillId="0" borderId="0" xfId="46" applyBorder="1" applyAlignment="1">
      <alignment vertical="center"/>
      <protection/>
    </xf>
    <xf numFmtId="0" fontId="18" fillId="24" borderId="0" xfId="46" applyFont="1" applyFill="1" applyBorder="1" applyAlignment="1">
      <alignment vertical="center" wrapText="1"/>
      <protection/>
    </xf>
    <xf numFmtId="0" fontId="38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prastas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showGridLines="0" zoomScaleSheetLayoutView="100" zoomScalePageLayoutView="0" workbookViewId="0" topLeftCell="A1">
      <selection activeCell="H47" sqref="H47"/>
    </sheetView>
  </sheetViews>
  <sheetFormatPr defaultColWidth="9.140625" defaultRowHeight="12.75"/>
  <cols>
    <col min="1" max="1" width="6.28125" style="1" customWidth="1"/>
    <col min="2" max="2" width="0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6.140625" style="1" customWidth="1"/>
    <col min="7" max="7" width="9.57421875" style="1" customWidth="1"/>
    <col min="8" max="9" width="13.140625" style="1" customWidth="1"/>
    <col min="10" max="16384" width="9.140625" style="1" customWidth="1"/>
  </cols>
  <sheetData>
    <row r="1" spans="1:9" ht="15.75">
      <c r="A1" s="2"/>
      <c r="B1" s="2"/>
      <c r="C1" s="2"/>
      <c r="D1" s="3"/>
      <c r="E1" s="2"/>
      <c r="F1" s="4" t="s">
        <v>0</v>
      </c>
      <c r="G1" s="4"/>
      <c r="H1" s="4"/>
      <c r="I1" s="4"/>
    </row>
    <row r="2" spans="1:9" ht="15.75">
      <c r="A2" s="2"/>
      <c r="B2" s="2"/>
      <c r="C2" s="2"/>
      <c r="D2" s="2"/>
      <c r="E2" s="2"/>
      <c r="F2" s="4" t="s">
        <v>1</v>
      </c>
      <c r="G2" s="5"/>
      <c r="H2" s="4"/>
      <c r="I2" s="4"/>
    </row>
    <row r="3" spans="1:9" ht="15.75">
      <c r="A3" s="167"/>
      <c r="B3" s="167"/>
      <c r="C3" s="167"/>
      <c r="D3" s="167"/>
      <c r="E3" s="167"/>
      <c r="F3" s="167"/>
      <c r="G3" s="167"/>
      <c r="H3" s="167"/>
      <c r="I3" s="167"/>
    </row>
    <row r="4" spans="1:9" ht="15.75">
      <c r="A4" s="168" t="s">
        <v>2</v>
      </c>
      <c r="B4" s="168"/>
      <c r="C4" s="168"/>
      <c r="D4" s="168"/>
      <c r="E4" s="168"/>
      <c r="F4" s="168"/>
      <c r="G4" s="168"/>
      <c r="H4" s="168"/>
      <c r="I4" s="168"/>
    </row>
    <row r="5" spans="1:9" ht="15">
      <c r="A5" s="164" t="s">
        <v>3</v>
      </c>
      <c r="B5" s="164"/>
      <c r="C5" s="164"/>
      <c r="D5" s="164"/>
      <c r="E5" s="164"/>
      <c r="F5" s="164"/>
      <c r="G5" s="164"/>
      <c r="H5" s="164"/>
      <c r="I5" s="164"/>
    </row>
    <row r="6" spans="1:9" ht="15">
      <c r="A6" s="169"/>
      <c r="B6" s="169"/>
      <c r="C6" s="169"/>
      <c r="D6" s="169"/>
      <c r="E6" s="169"/>
      <c r="F6" s="169"/>
      <c r="G6" s="169"/>
      <c r="H6" s="169"/>
      <c r="I6" s="169"/>
    </row>
    <row r="7" spans="1:9" ht="15.75">
      <c r="A7" s="168" t="s">
        <v>4</v>
      </c>
      <c r="B7" s="168"/>
      <c r="C7" s="168"/>
      <c r="D7" s="168"/>
      <c r="E7" s="168"/>
      <c r="F7" s="168"/>
      <c r="G7" s="168"/>
      <c r="H7" s="168"/>
      <c r="I7" s="168"/>
    </row>
    <row r="8" spans="1:9" ht="14.25">
      <c r="A8" s="170" t="s">
        <v>246</v>
      </c>
      <c r="B8" s="170"/>
      <c r="C8" s="170"/>
      <c r="D8" s="170"/>
      <c r="E8" s="170"/>
      <c r="F8" s="170"/>
      <c r="G8" s="170"/>
      <c r="H8" s="170"/>
      <c r="I8" s="170"/>
    </row>
    <row r="9" spans="1:9" ht="9.75" customHeight="1">
      <c r="A9" s="6"/>
      <c r="B9" s="7"/>
      <c r="C9" s="7"/>
      <c r="D9" s="7"/>
      <c r="E9" s="7"/>
      <c r="F9" s="7"/>
      <c r="G9" s="7"/>
      <c r="H9" s="7"/>
      <c r="I9" s="7"/>
    </row>
    <row r="10" spans="1:9" ht="15">
      <c r="A10" s="164" t="s">
        <v>248</v>
      </c>
      <c r="B10" s="164"/>
      <c r="C10" s="164"/>
      <c r="D10" s="164"/>
      <c r="E10" s="164"/>
      <c r="F10" s="164"/>
      <c r="G10" s="164"/>
      <c r="H10" s="164"/>
      <c r="I10" s="164"/>
    </row>
    <row r="11" spans="1:9" ht="15">
      <c r="A11" s="164"/>
      <c r="B11" s="164"/>
      <c r="C11" s="164"/>
      <c r="D11" s="164"/>
      <c r="E11" s="164"/>
      <c r="F11" s="164"/>
      <c r="G11" s="164"/>
      <c r="H11" s="164"/>
      <c r="I11" s="164"/>
    </row>
    <row r="12" spans="1:9" s="7" customFormat="1" ht="15">
      <c r="A12" s="165" t="s">
        <v>5</v>
      </c>
      <c r="B12" s="165"/>
      <c r="C12" s="165"/>
      <c r="D12" s="165"/>
      <c r="E12" s="165"/>
      <c r="F12" s="165"/>
      <c r="G12" s="165"/>
      <c r="H12" s="165"/>
      <c r="I12" s="165"/>
    </row>
    <row r="13" spans="1:9" s="9" customFormat="1" ht="49.5" customHeight="1">
      <c r="A13" s="166" t="s">
        <v>6</v>
      </c>
      <c r="B13" s="166"/>
      <c r="C13" s="166" t="s">
        <v>7</v>
      </c>
      <c r="D13" s="166"/>
      <c r="E13" s="166"/>
      <c r="F13" s="166"/>
      <c r="G13" s="8" t="s">
        <v>8</v>
      </c>
      <c r="H13" s="8" t="s">
        <v>9</v>
      </c>
      <c r="I13" s="8" t="s">
        <v>10</v>
      </c>
    </row>
    <row r="14" spans="1:9" ht="12.75" customHeight="1">
      <c r="A14" s="10" t="s">
        <v>11</v>
      </c>
      <c r="B14" s="11" t="s">
        <v>12</v>
      </c>
      <c r="C14" s="160" t="s">
        <v>12</v>
      </c>
      <c r="D14" s="160"/>
      <c r="E14" s="160"/>
      <c r="F14" s="160"/>
      <c r="G14" s="12"/>
      <c r="H14" s="12">
        <f>H15+H21</f>
        <v>760317</v>
      </c>
      <c r="I14" s="12">
        <f>I15+I21</f>
        <v>736661</v>
      </c>
    </row>
    <row r="15" spans="1:9" ht="12.75" customHeight="1">
      <c r="A15" s="13" t="s">
        <v>13</v>
      </c>
      <c r="B15" s="14" t="s">
        <v>14</v>
      </c>
      <c r="C15" s="162" t="s">
        <v>14</v>
      </c>
      <c r="D15" s="162"/>
      <c r="E15" s="162"/>
      <c r="F15" s="162"/>
      <c r="G15" s="15"/>
      <c r="H15" s="12">
        <f>H16+H17+H18+H19</f>
        <v>723811</v>
      </c>
      <c r="I15" s="12">
        <f>I16+I17+I18+I19</f>
        <v>707166</v>
      </c>
    </row>
    <row r="16" spans="1:9" ht="12.75" customHeight="1">
      <c r="A16" s="13" t="s">
        <v>15</v>
      </c>
      <c r="B16" s="14" t="s">
        <v>16</v>
      </c>
      <c r="C16" s="162" t="s">
        <v>16</v>
      </c>
      <c r="D16" s="162"/>
      <c r="E16" s="162"/>
      <c r="F16" s="162"/>
      <c r="G16" s="15"/>
      <c r="H16" s="143">
        <v>479388</v>
      </c>
      <c r="I16" s="139">
        <v>448943</v>
      </c>
    </row>
    <row r="17" spans="1:9" ht="12.75" customHeight="1">
      <c r="A17" s="13" t="s">
        <v>17</v>
      </c>
      <c r="B17" s="14" t="s">
        <v>18</v>
      </c>
      <c r="C17" s="163" t="s">
        <v>18</v>
      </c>
      <c r="D17" s="163"/>
      <c r="E17" s="163"/>
      <c r="F17" s="163"/>
      <c r="G17" s="16"/>
      <c r="H17" s="16">
        <v>228507</v>
      </c>
      <c r="I17" s="139">
        <v>235277</v>
      </c>
    </row>
    <row r="18" spans="1:9" ht="12.75" customHeight="1">
      <c r="A18" s="13" t="s">
        <v>19</v>
      </c>
      <c r="B18" s="14" t="s">
        <v>20</v>
      </c>
      <c r="C18" s="163" t="s">
        <v>20</v>
      </c>
      <c r="D18" s="163"/>
      <c r="E18" s="163"/>
      <c r="F18" s="163"/>
      <c r="G18" s="15"/>
      <c r="H18" s="141"/>
      <c r="I18" s="139"/>
    </row>
    <row r="19" spans="1:9" ht="12.75" customHeight="1">
      <c r="A19" s="13" t="s">
        <v>21</v>
      </c>
      <c r="B19" s="14" t="s">
        <v>22</v>
      </c>
      <c r="C19" s="163" t="s">
        <v>22</v>
      </c>
      <c r="D19" s="163"/>
      <c r="E19" s="163"/>
      <c r="F19" s="163"/>
      <c r="G19" s="16"/>
      <c r="H19" s="16">
        <v>15916</v>
      </c>
      <c r="I19" s="139">
        <v>22946</v>
      </c>
    </row>
    <row r="20" spans="1:9" ht="12.75" customHeight="1">
      <c r="A20" s="13" t="s">
        <v>23</v>
      </c>
      <c r="B20" s="14" t="s">
        <v>24</v>
      </c>
      <c r="C20" s="163" t="s">
        <v>24</v>
      </c>
      <c r="D20" s="163"/>
      <c r="E20" s="163"/>
      <c r="F20" s="163"/>
      <c r="G20" s="15"/>
      <c r="H20" s="151"/>
      <c r="I20" s="138"/>
    </row>
    <row r="21" spans="1:9" ht="12.75" customHeight="1">
      <c r="A21" s="13" t="s">
        <v>25</v>
      </c>
      <c r="B21" s="14" t="s">
        <v>26</v>
      </c>
      <c r="C21" s="163" t="s">
        <v>26</v>
      </c>
      <c r="D21" s="163"/>
      <c r="E21" s="163"/>
      <c r="F21" s="163"/>
      <c r="G21" s="15"/>
      <c r="H21" s="12">
        <f>H22</f>
        <v>36506</v>
      </c>
      <c r="I21" s="12">
        <f>I22</f>
        <v>29495</v>
      </c>
    </row>
    <row r="22" spans="1:9" ht="12.75" customHeight="1">
      <c r="A22" s="13" t="s">
        <v>27</v>
      </c>
      <c r="B22" s="14" t="s">
        <v>28</v>
      </c>
      <c r="C22" s="163" t="s">
        <v>28</v>
      </c>
      <c r="D22" s="163"/>
      <c r="E22" s="163"/>
      <c r="F22" s="163"/>
      <c r="G22" s="16"/>
      <c r="H22" s="16">
        <v>36506</v>
      </c>
      <c r="I22" s="139">
        <v>29495</v>
      </c>
    </row>
    <row r="23" spans="1:9" ht="12.75" customHeight="1">
      <c r="A23" s="13" t="s">
        <v>29</v>
      </c>
      <c r="B23" s="14" t="s">
        <v>30</v>
      </c>
      <c r="C23" s="163" t="s">
        <v>30</v>
      </c>
      <c r="D23" s="163"/>
      <c r="E23" s="163"/>
      <c r="F23" s="163"/>
      <c r="G23" s="16"/>
      <c r="H23" s="12"/>
      <c r="I23" s="152"/>
    </row>
    <row r="24" spans="1:9" ht="12.75" customHeight="1">
      <c r="A24" s="10" t="s">
        <v>31</v>
      </c>
      <c r="B24" s="11" t="s">
        <v>32</v>
      </c>
      <c r="C24" s="160" t="s">
        <v>32</v>
      </c>
      <c r="D24" s="160"/>
      <c r="E24" s="160"/>
      <c r="F24" s="160"/>
      <c r="G24" s="12"/>
      <c r="H24" s="12">
        <f>H25+H26+H27+H29+H30+H31+H33+H34+H37+H38</f>
        <v>-757992</v>
      </c>
      <c r="I24" s="12">
        <f>I25+I26+I27+I29+I30+I31+I33+I34+I37+I38</f>
        <v>-730544</v>
      </c>
    </row>
    <row r="25" spans="1:9" ht="12.75" customHeight="1">
      <c r="A25" s="13" t="s">
        <v>13</v>
      </c>
      <c r="B25" s="14" t="s">
        <v>33</v>
      </c>
      <c r="C25" s="163" t="s">
        <v>34</v>
      </c>
      <c r="D25" s="163"/>
      <c r="E25" s="163"/>
      <c r="F25" s="163"/>
      <c r="G25" s="15"/>
      <c r="H25" s="16">
        <v>-577428</v>
      </c>
      <c r="I25" s="139">
        <v>-538004</v>
      </c>
    </row>
    <row r="26" spans="1:9" ht="12.75" customHeight="1">
      <c r="A26" s="13" t="s">
        <v>35</v>
      </c>
      <c r="B26" s="14" t="s">
        <v>36</v>
      </c>
      <c r="C26" s="163" t="s">
        <v>37</v>
      </c>
      <c r="D26" s="163"/>
      <c r="E26" s="163"/>
      <c r="F26" s="163"/>
      <c r="G26" s="15"/>
      <c r="H26" s="16">
        <v>-22984</v>
      </c>
      <c r="I26" s="139">
        <v>-19592</v>
      </c>
    </row>
    <row r="27" spans="1:9" ht="12.75" customHeight="1">
      <c r="A27" s="13" t="s">
        <v>25</v>
      </c>
      <c r="B27" s="14" t="s">
        <v>38</v>
      </c>
      <c r="C27" s="163" t="s">
        <v>39</v>
      </c>
      <c r="D27" s="163"/>
      <c r="E27" s="163"/>
      <c r="F27" s="163"/>
      <c r="G27" s="15"/>
      <c r="H27" s="16">
        <v>-64871</v>
      </c>
      <c r="I27" s="139">
        <v>-75551</v>
      </c>
    </row>
    <row r="28" spans="1:9" ht="12.75" customHeight="1">
      <c r="A28" s="13" t="s">
        <v>40</v>
      </c>
      <c r="B28" s="14" t="s">
        <v>41</v>
      </c>
      <c r="C28" s="162" t="s">
        <v>42</v>
      </c>
      <c r="D28" s="162"/>
      <c r="E28" s="162"/>
      <c r="F28" s="162"/>
      <c r="G28" s="15"/>
      <c r="H28" s="16"/>
      <c r="I28" s="139"/>
    </row>
    <row r="29" spans="1:9" ht="12.75" customHeight="1">
      <c r="A29" s="13" t="s">
        <v>43</v>
      </c>
      <c r="B29" s="14" t="s">
        <v>44</v>
      </c>
      <c r="C29" s="162" t="s">
        <v>45</v>
      </c>
      <c r="D29" s="162"/>
      <c r="E29" s="162"/>
      <c r="F29" s="162"/>
      <c r="G29" s="15"/>
      <c r="H29" s="16"/>
      <c r="I29" s="139"/>
    </row>
    <row r="30" spans="1:9" ht="12.75" customHeight="1">
      <c r="A30" s="13" t="s">
        <v>46</v>
      </c>
      <c r="B30" s="14" t="s">
        <v>47</v>
      </c>
      <c r="C30" s="162" t="s">
        <v>48</v>
      </c>
      <c r="D30" s="162"/>
      <c r="E30" s="162"/>
      <c r="F30" s="162"/>
      <c r="G30" s="15"/>
      <c r="H30" s="16">
        <v>-952</v>
      </c>
      <c r="I30" s="139">
        <v>-112</v>
      </c>
    </row>
    <row r="31" spans="1:9" ht="12.75" customHeight="1">
      <c r="A31" s="13" t="s">
        <v>49</v>
      </c>
      <c r="B31" s="14" t="s">
        <v>50</v>
      </c>
      <c r="C31" s="162" t="s">
        <v>51</v>
      </c>
      <c r="D31" s="162"/>
      <c r="E31" s="162"/>
      <c r="F31" s="162"/>
      <c r="G31" s="15"/>
      <c r="H31" s="16">
        <v>-4893</v>
      </c>
      <c r="I31" s="16">
        <v>-4231</v>
      </c>
    </row>
    <row r="32" spans="1:9" ht="12.75" customHeight="1">
      <c r="A32" s="13" t="s">
        <v>52</v>
      </c>
      <c r="B32" s="14" t="s">
        <v>53</v>
      </c>
      <c r="C32" s="163" t="s">
        <v>53</v>
      </c>
      <c r="D32" s="163"/>
      <c r="E32" s="163"/>
      <c r="F32" s="163"/>
      <c r="G32" s="15"/>
      <c r="H32" s="16"/>
      <c r="I32" s="16"/>
    </row>
    <row r="33" spans="1:9" ht="12.75" customHeight="1">
      <c r="A33" s="13" t="s">
        <v>54</v>
      </c>
      <c r="B33" s="14" t="s">
        <v>55</v>
      </c>
      <c r="C33" s="162" t="s">
        <v>55</v>
      </c>
      <c r="D33" s="162"/>
      <c r="E33" s="162"/>
      <c r="F33" s="162"/>
      <c r="G33" s="15"/>
      <c r="H33" s="16">
        <v>-6345</v>
      </c>
      <c r="I33" s="16">
        <v>-3370</v>
      </c>
    </row>
    <row r="34" spans="1:9" ht="15.75" customHeight="1">
      <c r="A34" s="13" t="s">
        <v>56</v>
      </c>
      <c r="B34" s="14" t="s">
        <v>57</v>
      </c>
      <c r="C34" s="163" t="s">
        <v>58</v>
      </c>
      <c r="D34" s="163"/>
      <c r="E34" s="163"/>
      <c r="F34" s="163"/>
      <c r="G34" s="15"/>
      <c r="H34" s="141"/>
      <c r="I34" s="16"/>
    </row>
    <row r="35" spans="1:9" ht="15.75" customHeight="1">
      <c r="A35" s="13" t="s">
        <v>59</v>
      </c>
      <c r="B35" s="14" t="s">
        <v>60</v>
      </c>
      <c r="C35" s="163" t="s">
        <v>61</v>
      </c>
      <c r="D35" s="163"/>
      <c r="E35" s="163"/>
      <c r="F35" s="163"/>
      <c r="G35" s="15"/>
      <c r="H35" s="141"/>
      <c r="I35" s="16"/>
    </row>
    <row r="36" spans="1:9" ht="12.75" customHeight="1">
      <c r="A36" s="13" t="s">
        <v>62</v>
      </c>
      <c r="B36" s="14" t="s">
        <v>63</v>
      </c>
      <c r="C36" s="163" t="s">
        <v>64</v>
      </c>
      <c r="D36" s="163"/>
      <c r="E36" s="163"/>
      <c r="F36" s="163"/>
      <c r="G36" s="15"/>
      <c r="H36" s="141"/>
      <c r="I36" s="16"/>
    </row>
    <row r="37" spans="1:9" ht="12.75" customHeight="1">
      <c r="A37" s="13" t="s">
        <v>65</v>
      </c>
      <c r="B37" s="14" t="s">
        <v>66</v>
      </c>
      <c r="C37" s="163" t="s">
        <v>67</v>
      </c>
      <c r="D37" s="163"/>
      <c r="E37" s="163"/>
      <c r="F37" s="163"/>
      <c r="G37" s="15"/>
      <c r="H37" s="16">
        <v>-80519</v>
      </c>
      <c r="I37" s="16">
        <v>-70112</v>
      </c>
    </row>
    <row r="38" spans="1:9" ht="12.75">
      <c r="A38" s="13" t="s">
        <v>68</v>
      </c>
      <c r="B38" s="14" t="s">
        <v>69</v>
      </c>
      <c r="C38" s="154" t="s">
        <v>70</v>
      </c>
      <c r="D38" s="154"/>
      <c r="E38" s="154"/>
      <c r="F38" s="154"/>
      <c r="G38" s="15"/>
      <c r="H38" s="16"/>
      <c r="I38" s="16">
        <v>-19572</v>
      </c>
    </row>
    <row r="39" spans="1:9" ht="12.75">
      <c r="A39" s="11" t="s">
        <v>71</v>
      </c>
      <c r="B39" s="11" t="s">
        <v>72</v>
      </c>
      <c r="C39" s="159" t="s">
        <v>72</v>
      </c>
      <c r="D39" s="159"/>
      <c r="E39" s="159"/>
      <c r="F39" s="159"/>
      <c r="G39" s="17"/>
      <c r="H39" s="12">
        <f>H14+H24</f>
        <v>2325</v>
      </c>
      <c r="I39" s="12">
        <f>I14+I24</f>
        <v>6117</v>
      </c>
    </row>
    <row r="40" spans="1:9" ht="12.75">
      <c r="A40" s="11" t="s">
        <v>73</v>
      </c>
      <c r="B40" s="11" t="s">
        <v>74</v>
      </c>
      <c r="C40" s="161" t="s">
        <v>74</v>
      </c>
      <c r="D40" s="161"/>
      <c r="E40" s="161"/>
      <c r="F40" s="161"/>
      <c r="G40" s="12"/>
      <c r="H40" s="12"/>
      <c r="I40" s="12"/>
    </row>
    <row r="41" spans="1:9" ht="12.75">
      <c r="A41" s="14" t="s">
        <v>75</v>
      </c>
      <c r="B41" s="14" t="s">
        <v>76</v>
      </c>
      <c r="C41" s="154" t="s">
        <v>77</v>
      </c>
      <c r="D41" s="154"/>
      <c r="E41" s="154"/>
      <c r="F41" s="154"/>
      <c r="G41" s="16"/>
      <c r="H41" s="16"/>
      <c r="I41" s="16"/>
    </row>
    <row r="42" spans="1:9" ht="12.75">
      <c r="A42" s="14" t="s">
        <v>23</v>
      </c>
      <c r="B42" s="14" t="s">
        <v>78</v>
      </c>
      <c r="C42" s="154" t="s">
        <v>78</v>
      </c>
      <c r="D42" s="154"/>
      <c r="E42" s="154"/>
      <c r="F42" s="154"/>
      <c r="G42" s="16"/>
      <c r="H42" s="16"/>
      <c r="I42" s="16"/>
    </row>
    <row r="43" spans="1:9" ht="12.75">
      <c r="A43" s="14" t="s">
        <v>79</v>
      </c>
      <c r="B43" s="14" t="s">
        <v>80</v>
      </c>
      <c r="C43" s="154" t="s">
        <v>81</v>
      </c>
      <c r="D43" s="154"/>
      <c r="E43" s="154"/>
      <c r="F43" s="154"/>
      <c r="G43" s="16"/>
      <c r="H43" s="16"/>
      <c r="I43" s="16"/>
    </row>
    <row r="44" spans="1:9" ht="12.75">
      <c r="A44" s="11" t="s">
        <v>82</v>
      </c>
      <c r="B44" s="11" t="s">
        <v>83</v>
      </c>
      <c r="C44" s="159" t="s">
        <v>83</v>
      </c>
      <c r="D44" s="159"/>
      <c r="E44" s="159"/>
      <c r="F44" s="159"/>
      <c r="G44" s="12"/>
      <c r="H44" s="12"/>
      <c r="I44" s="12"/>
    </row>
    <row r="45" spans="1:9" ht="30" customHeight="1">
      <c r="A45" s="11" t="s">
        <v>84</v>
      </c>
      <c r="B45" s="11" t="s">
        <v>85</v>
      </c>
      <c r="C45" s="158" t="s">
        <v>85</v>
      </c>
      <c r="D45" s="158"/>
      <c r="E45" s="158"/>
      <c r="F45" s="158"/>
      <c r="G45" s="12"/>
      <c r="H45" s="12"/>
      <c r="I45" s="12"/>
    </row>
    <row r="46" spans="1:9" ht="12.75">
      <c r="A46" s="11" t="s">
        <v>86</v>
      </c>
      <c r="B46" s="11" t="s">
        <v>87</v>
      </c>
      <c r="C46" s="159" t="s">
        <v>87</v>
      </c>
      <c r="D46" s="159"/>
      <c r="E46" s="159"/>
      <c r="F46" s="159"/>
      <c r="G46" s="12"/>
      <c r="H46" s="12"/>
      <c r="I46" s="12"/>
    </row>
    <row r="47" spans="1:9" ht="30" customHeight="1">
      <c r="A47" s="11" t="s">
        <v>88</v>
      </c>
      <c r="B47" s="11" t="s">
        <v>89</v>
      </c>
      <c r="C47" s="160" t="s">
        <v>89</v>
      </c>
      <c r="D47" s="160"/>
      <c r="E47" s="160"/>
      <c r="F47" s="160"/>
      <c r="G47" s="12"/>
      <c r="H47" s="12">
        <f>H49</f>
        <v>2325</v>
      </c>
      <c r="I47" s="12">
        <f>I49</f>
        <v>6117</v>
      </c>
    </row>
    <row r="48" spans="1:9" ht="12.75">
      <c r="A48" s="11" t="s">
        <v>13</v>
      </c>
      <c r="B48" s="11" t="s">
        <v>90</v>
      </c>
      <c r="C48" s="161" t="s">
        <v>90</v>
      </c>
      <c r="D48" s="161"/>
      <c r="E48" s="161"/>
      <c r="F48" s="161"/>
      <c r="G48" s="12"/>
      <c r="H48" s="12"/>
      <c r="I48" s="12"/>
    </row>
    <row r="49" spans="1:9" ht="12.75">
      <c r="A49" s="11" t="s">
        <v>91</v>
      </c>
      <c r="B49" s="11" t="s">
        <v>92</v>
      </c>
      <c r="C49" s="159" t="s">
        <v>92</v>
      </c>
      <c r="D49" s="159"/>
      <c r="E49" s="159"/>
      <c r="F49" s="159"/>
      <c r="G49" s="12"/>
      <c r="H49" s="12">
        <f>H39</f>
        <v>2325</v>
      </c>
      <c r="I49" s="12">
        <f>I39</f>
        <v>6117</v>
      </c>
    </row>
    <row r="50" spans="1:9" ht="12.75">
      <c r="A50" s="14" t="s">
        <v>13</v>
      </c>
      <c r="B50" s="14" t="s">
        <v>93</v>
      </c>
      <c r="C50" s="154" t="s">
        <v>93</v>
      </c>
      <c r="D50" s="154"/>
      <c r="E50" s="154"/>
      <c r="F50" s="154"/>
      <c r="G50" s="16"/>
      <c r="H50" s="141"/>
      <c r="I50" s="16"/>
    </row>
    <row r="51" spans="1:9" ht="12.75">
      <c r="A51" s="14" t="s">
        <v>23</v>
      </c>
      <c r="B51" s="14" t="s">
        <v>94</v>
      </c>
      <c r="C51" s="154" t="s">
        <v>94</v>
      </c>
      <c r="D51" s="154"/>
      <c r="E51" s="154"/>
      <c r="F51" s="154"/>
      <c r="G51" s="16"/>
      <c r="H51" s="141"/>
      <c r="I51" s="16"/>
    </row>
    <row r="52" spans="1:9" ht="16.5" customHeight="1">
      <c r="A52" s="19"/>
      <c r="B52" s="19"/>
      <c r="C52" s="19"/>
      <c r="D52" s="19"/>
      <c r="E52" s="20"/>
      <c r="F52" s="20"/>
      <c r="G52" s="20"/>
      <c r="H52" s="20"/>
      <c r="I52" s="20"/>
    </row>
    <row r="53" spans="1:9" s="7" customFormat="1" ht="18.75" customHeight="1">
      <c r="A53" s="155" t="s">
        <v>95</v>
      </c>
      <c r="B53" s="155"/>
      <c r="C53" s="155"/>
      <c r="D53" s="155"/>
      <c r="E53" s="155"/>
      <c r="F53" s="155"/>
      <c r="G53" s="155"/>
      <c r="H53" s="156" t="s">
        <v>96</v>
      </c>
      <c r="I53" s="156"/>
    </row>
    <row r="54" spans="1:9" s="7" customFormat="1" ht="37.5" customHeight="1">
      <c r="A54" s="157" t="s">
        <v>97</v>
      </c>
      <c r="B54" s="157"/>
      <c r="C54" s="157"/>
      <c r="D54" s="157"/>
      <c r="E54" s="157"/>
      <c r="F54" s="157"/>
      <c r="G54" s="157"/>
      <c r="H54" s="157" t="s">
        <v>98</v>
      </c>
      <c r="I54" s="157"/>
    </row>
    <row r="55" spans="1:8" ht="16.5" customHeight="1">
      <c r="A55" s="22"/>
      <c r="H55" s="22"/>
    </row>
  </sheetData>
  <sheetProtection selectLockedCells="1" selectUnlockedCells="1"/>
  <mergeCells count="53">
    <mergeCell ref="A3:I3"/>
    <mergeCell ref="A4:I4"/>
    <mergeCell ref="A5:I5"/>
    <mergeCell ref="A6:I6"/>
    <mergeCell ref="A7:I7"/>
    <mergeCell ref="A8:I8"/>
    <mergeCell ref="A10:I10"/>
    <mergeCell ref="A11:I11"/>
    <mergeCell ref="A12:I12"/>
    <mergeCell ref="A13:B13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50:F50"/>
    <mergeCell ref="C39:F39"/>
    <mergeCell ref="C40:F40"/>
    <mergeCell ref="C41:F41"/>
    <mergeCell ref="C42:F42"/>
    <mergeCell ref="C43:F43"/>
    <mergeCell ref="C44:F44"/>
    <mergeCell ref="C51:F51"/>
    <mergeCell ref="A53:G53"/>
    <mergeCell ref="H53:I53"/>
    <mergeCell ref="A54:G54"/>
    <mergeCell ref="H54:I54"/>
    <mergeCell ref="C45:F45"/>
    <mergeCell ref="C46:F46"/>
    <mergeCell ref="C47:F47"/>
    <mergeCell ref="C48:F48"/>
    <mergeCell ref="C49:F49"/>
  </mergeCells>
  <printOptions horizontalCentered="1"/>
  <pageMargins left="1.18125" right="0.39375" top="0.7875" bottom="0.39375" header="0.5118055555555555" footer="0.5118055555555555"/>
  <pageSetup cellComments="atEnd"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"/>
  <sheetViews>
    <sheetView showGridLines="0" zoomScaleSheetLayoutView="100" zoomScalePageLayoutView="0" workbookViewId="0" topLeftCell="A40">
      <selection activeCell="F54" sqref="F54:F57"/>
    </sheetView>
  </sheetViews>
  <sheetFormatPr defaultColWidth="9.140625" defaultRowHeight="12.75"/>
  <cols>
    <col min="1" max="1" width="5.28125" style="23" customWidth="1"/>
    <col min="2" max="2" width="3.140625" style="24" customWidth="1"/>
    <col min="3" max="3" width="2.7109375" style="24" customWidth="1"/>
    <col min="4" max="4" width="59.00390625" style="24" customWidth="1"/>
    <col min="5" max="5" width="7.7109375" style="25" customWidth="1"/>
    <col min="6" max="6" width="11.8515625" style="23" customWidth="1"/>
    <col min="7" max="7" width="12.8515625" style="23" customWidth="1"/>
    <col min="8" max="16384" width="9.140625" style="23" customWidth="1"/>
  </cols>
  <sheetData>
    <row r="1" spans="5:7" ht="12.75" customHeight="1">
      <c r="E1" s="180" t="s">
        <v>99</v>
      </c>
      <c r="F1" s="180"/>
      <c r="G1" s="180"/>
    </row>
    <row r="2" spans="5:7" ht="12.75" customHeight="1">
      <c r="E2" s="181" t="s">
        <v>1</v>
      </c>
      <c r="F2" s="181"/>
      <c r="G2" s="181"/>
    </row>
    <row r="3" spans="1:7" ht="12.75">
      <c r="A3" s="182"/>
      <c r="B3" s="182"/>
      <c r="C3" s="182"/>
      <c r="D3" s="182"/>
      <c r="E3" s="182"/>
      <c r="F3" s="182"/>
      <c r="G3" s="182"/>
    </row>
    <row r="4" spans="1:7" ht="12.75" customHeight="1">
      <c r="A4" s="175" t="s">
        <v>2</v>
      </c>
      <c r="B4" s="175"/>
      <c r="C4" s="175"/>
      <c r="D4" s="175"/>
      <c r="E4" s="175"/>
      <c r="F4" s="175"/>
      <c r="G4" s="175"/>
    </row>
    <row r="5" spans="1:7" ht="12.75" customHeight="1">
      <c r="A5" s="177" t="s">
        <v>100</v>
      </c>
      <c r="B5" s="177"/>
      <c r="C5" s="177"/>
      <c r="D5" s="177"/>
      <c r="E5" s="177"/>
      <c r="F5" s="177"/>
      <c r="G5" s="177"/>
    </row>
    <row r="6" spans="1:5" ht="12.75">
      <c r="A6" s="183"/>
      <c r="B6" s="183"/>
      <c r="C6" s="183"/>
      <c r="D6" s="183"/>
      <c r="E6" s="183"/>
    </row>
    <row r="7" spans="1:7" ht="12.75" customHeight="1">
      <c r="A7" s="175" t="s">
        <v>101</v>
      </c>
      <c r="B7" s="175"/>
      <c r="C7" s="175"/>
      <c r="D7" s="175"/>
      <c r="E7" s="175"/>
      <c r="F7" s="175"/>
      <c r="G7" s="175"/>
    </row>
    <row r="8" spans="1:7" ht="12.75" customHeight="1">
      <c r="A8" s="175" t="s">
        <v>246</v>
      </c>
      <c r="B8" s="175"/>
      <c r="C8" s="175"/>
      <c r="D8" s="175"/>
      <c r="E8" s="175"/>
      <c r="F8" s="175"/>
      <c r="G8" s="175"/>
    </row>
    <row r="9" spans="1:7" ht="12.75">
      <c r="A9" s="27"/>
      <c r="B9" s="28"/>
      <c r="C9" s="28"/>
      <c r="D9" s="28"/>
      <c r="E9" s="28"/>
      <c r="F9" s="29"/>
      <c r="G9" s="29"/>
    </row>
    <row r="10" spans="1:7" s="30" customFormat="1" ht="16.5" customHeight="1">
      <c r="A10" s="176" t="s">
        <v>249</v>
      </c>
      <c r="B10" s="176"/>
      <c r="C10" s="176"/>
      <c r="D10" s="176"/>
      <c r="E10" s="176"/>
      <c r="F10" s="176"/>
      <c r="G10" s="176"/>
    </row>
    <row r="11" spans="1:7" ht="12.75">
      <c r="A11" s="177"/>
      <c r="B11" s="177"/>
      <c r="C11" s="177"/>
      <c r="D11" s="177"/>
      <c r="E11" s="177"/>
      <c r="F11" s="177"/>
      <c r="G11" s="177"/>
    </row>
    <row r="12" spans="1:7" ht="12.75" customHeight="1">
      <c r="A12" s="27"/>
      <c r="B12" s="31"/>
      <c r="C12" s="31"/>
      <c r="D12" s="178" t="s">
        <v>5</v>
      </c>
      <c r="E12" s="178"/>
      <c r="F12" s="178"/>
      <c r="G12" s="178"/>
    </row>
    <row r="13" spans="1:7" ht="67.5" customHeight="1">
      <c r="A13" s="32" t="s">
        <v>6</v>
      </c>
      <c r="B13" s="179" t="s">
        <v>7</v>
      </c>
      <c r="C13" s="179"/>
      <c r="D13" s="179"/>
      <c r="E13" s="34" t="s">
        <v>102</v>
      </c>
      <c r="F13" s="33" t="s">
        <v>103</v>
      </c>
      <c r="G13" s="33" t="s">
        <v>104</v>
      </c>
    </row>
    <row r="14" spans="1:7" s="24" customFormat="1" ht="12.75" customHeight="1">
      <c r="A14" s="33" t="s">
        <v>11</v>
      </c>
      <c r="B14" s="35" t="s">
        <v>105</v>
      </c>
      <c r="C14" s="36"/>
      <c r="D14" s="37"/>
      <c r="E14" s="38"/>
      <c r="F14" s="70">
        <f>F15+F21</f>
        <v>1287898</v>
      </c>
      <c r="G14" s="39">
        <f>G15+G21</f>
        <v>1308225</v>
      </c>
    </row>
    <row r="15" spans="1:7" s="24" customFormat="1" ht="12.75" customHeight="1">
      <c r="A15" s="40" t="s">
        <v>13</v>
      </c>
      <c r="B15" s="41" t="s">
        <v>106</v>
      </c>
      <c r="C15" s="42"/>
      <c r="D15" s="43"/>
      <c r="E15" s="38"/>
      <c r="F15" s="44"/>
      <c r="G15" s="44">
        <f>G17+G18</f>
        <v>0</v>
      </c>
    </row>
    <row r="16" spans="1:7" s="24" customFormat="1" ht="12.75" customHeight="1">
      <c r="A16" s="45" t="s">
        <v>107</v>
      </c>
      <c r="B16" s="46"/>
      <c r="C16" s="47" t="s">
        <v>108</v>
      </c>
      <c r="D16" s="60"/>
      <c r="E16" s="135"/>
      <c r="F16" s="44"/>
      <c r="G16" s="44"/>
    </row>
    <row r="17" spans="1:7" s="24" customFormat="1" ht="12.75" customHeight="1">
      <c r="A17" s="45" t="s">
        <v>109</v>
      </c>
      <c r="B17" s="41"/>
      <c r="C17" s="50" t="s">
        <v>110</v>
      </c>
      <c r="D17" s="51"/>
      <c r="E17" s="52"/>
      <c r="F17" s="44"/>
      <c r="G17" s="44"/>
    </row>
    <row r="18" spans="1:7" s="24" customFormat="1" ht="12.75" customHeight="1">
      <c r="A18" s="53" t="s">
        <v>111</v>
      </c>
      <c r="B18" s="41"/>
      <c r="C18" s="50" t="s">
        <v>112</v>
      </c>
      <c r="D18" s="51"/>
      <c r="E18" s="52"/>
      <c r="F18" s="44"/>
      <c r="G18" s="44"/>
    </row>
    <row r="19" spans="1:7" s="24" customFormat="1" ht="12.75" customHeight="1">
      <c r="A19" s="45" t="s">
        <v>113</v>
      </c>
      <c r="B19" s="46"/>
      <c r="C19" s="47" t="s">
        <v>114</v>
      </c>
      <c r="D19" s="48"/>
      <c r="E19" s="54"/>
      <c r="F19" s="44"/>
      <c r="G19" s="44"/>
    </row>
    <row r="20" spans="1:7" s="24" customFormat="1" ht="12.75" customHeight="1">
      <c r="A20" s="55" t="s">
        <v>115</v>
      </c>
      <c r="B20" s="56"/>
      <c r="C20" s="57" t="s">
        <v>116</v>
      </c>
      <c r="D20" s="58"/>
      <c r="E20" s="54"/>
      <c r="F20" s="44"/>
      <c r="G20" s="44"/>
    </row>
    <row r="21" spans="1:7" s="24" customFormat="1" ht="12.75" customHeight="1">
      <c r="A21" s="59" t="s">
        <v>23</v>
      </c>
      <c r="B21" s="47" t="s">
        <v>117</v>
      </c>
      <c r="C21" s="47"/>
      <c r="D21" s="60"/>
      <c r="E21" s="54"/>
      <c r="F21" s="44">
        <f>F23+F26+F29+F30</f>
        <v>1287898</v>
      </c>
      <c r="G21" s="49">
        <f>G23+G26+G29+G30</f>
        <v>1308225</v>
      </c>
    </row>
    <row r="22" spans="1:7" s="24" customFormat="1" ht="12.75" customHeight="1">
      <c r="A22" s="45" t="s">
        <v>118</v>
      </c>
      <c r="B22" s="41"/>
      <c r="C22" s="50" t="s">
        <v>119</v>
      </c>
      <c r="D22" s="51"/>
      <c r="E22" s="52"/>
      <c r="F22" s="44"/>
      <c r="G22" s="44"/>
    </row>
    <row r="23" spans="1:7" s="24" customFormat="1" ht="12.75" customHeight="1">
      <c r="A23" s="45" t="s">
        <v>120</v>
      </c>
      <c r="B23" s="61"/>
      <c r="C23" s="62" t="s">
        <v>121</v>
      </c>
      <c r="D23" s="63"/>
      <c r="E23" s="52"/>
      <c r="F23" s="44">
        <v>1219005</v>
      </c>
      <c r="G23" s="44">
        <v>1235501</v>
      </c>
    </row>
    <row r="24" spans="1:7" s="24" customFormat="1" ht="12.75" customHeight="1">
      <c r="A24" s="45" t="s">
        <v>122</v>
      </c>
      <c r="B24" s="41"/>
      <c r="C24" s="50" t="s">
        <v>123</v>
      </c>
      <c r="D24" s="51"/>
      <c r="E24" s="52"/>
      <c r="F24" s="44"/>
      <c r="G24" s="44"/>
    </row>
    <row r="25" spans="1:7" s="24" customFormat="1" ht="12.75" customHeight="1">
      <c r="A25" s="45" t="s">
        <v>124</v>
      </c>
      <c r="B25" s="46"/>
      <c r="C25" s="47" t="s">
        <v>125</v>
      </c>
      <c r="D25" s="48"/>
      <c r="E25" s="52"/>
      <c r="F25" s="44"/>
      <c r="G25" s="44"/>
    </row>
    <row r="26" spans="1:7" s="24" customFormat="1" ht="12.75" customHeight="1">
      <c r="A26" s="45" t="s">
        <v>126</v>
      </c>
      <c r="B26" s="41"/>
      <c r="C26" s="50" t="s">
        <v>127</v>
      </c>
      <c r="D26" s="51"/>
      <c r="E26" s="52"/>
      <c r="F26" s="44">
        <v>14133</v>
      </c>
      <c r="G26" s="44">
        <v>13243</v>
      </c>
    </row>
    <row r="27" spans="1:7" s="24" customFormat="1" ht="12.75" customHeight="1">
      <c r="A27" s="45" t="s">
        <v>128</v>
      </c>
      <c r="B27" s="46"/>
      <c r="C27" s="47" t="s">
        <v>129</v>
      </c>
      <c r="D27" s="48"/>
      <c r="E27" s="52"/>
      <c r="F27" s="44"/>
      <c r="G27" s="44"/>
    </row>
    <row r="28" spans="1:7" s="24" customFormat="1" ht="12.75" customHeight="1">
      <c r="A28" s="45" t="s">
        <v>130</v>
      </c>
      <c r="B28" s="41"/>
      <c r="C28" s="50" t="s">
        <v>131</v>
      </c>
      <c r="D28" s="51"/>
      <c r="E28" s="52"/>
      <c r="F28" s="44"/>
      <c r="G28" s="44"/>
    </row>
    <row r="29" spans="1:7" s="24" customFormat="1" ht="12.75" customHeight="1">
      <c r="A29" s="45" t="s">
        <v>132</v>
      </c>
      <c r="B29" s="46"/>
      <c r="C29" s="47" t="s">
        <v>133</v>
      </c>
      <c r="D29" s="48"/>
      <c r="E29" s="52"/>
      <c r="F29" s="44">
        <v>15570</v>
      </c>
      <c r="G29" s="44">
        <v>18971</v>
      </c>
    </row>
    <row r="30" spans="1:7" s="24" customFormat="1" ht="12.75" customHeight="1">
      <c r="A30" s="45" t="s">
        <v>134</v>
      </c>
      <c r="B30" s="64"/>
      <c r="C30" s="65" t="s">
        <v>135</v>
      </c>
      <c r="D30" s="66"/>
      <c r="E30" s="52"/>
      <c r="F30" s="44">
        <v>39190</v>
      </c>
      <c r="G30" s="44">
        <v>40510</v>
      </c>
    </row>
    <row r="31" spans="1:7" s="24" customFormat="1" ht="12.75" customHeight="1">
      <c r="A31" s="45" t="s">
        <v>136</v>
      </c>
      <c r="B31" s="46"/>
      <c r="C31" s="47" t="s">
        <v>137</v>
      </c>
      <c r="D31" s="48"/>
      <c r="E31" s="54"/>
      <c r="F31" s="140"/>
      <c r="G31" s="44"/>
    </row>
    <row r="32" spans="1:7" s="24" customFormat="1" ht="12.75" customHeight="1">
      <c r="A32" s="40" t="s">
        <v>25</v>
      </c>
      <c r="B32" s="41" t="s">
        <v>138</v>
      </c>
      <c r="C32" s="50"/>
      <c r="D32" s="51"/>
      <c r="E32" s="54"/>
      <c r="F32" s="140"/>
      <c r="G32" s="44"/>
    </row>
    <row r="33" spans="1:7" s="24" customFormat="1" ht="12.75" customHeight="1">
      <c r="A33" s="40" t="s">
        <v>40</v>
      </c>
      <c r="B33" s="46" t="s">
        <v>139</v>
      </c>
      <c r="C33" s="47"/>
      <c r="D33" s="48"/>
      <c r="E33" s="52"/>
      <c r="F33" s="140"/>
      <c r="G33" s="44"/>
    </row>
    <row r="34" spans="1:7" s="24" customFormat="1" ht="12.75" customHeight="1">
      <c r="A34" s="33" t="s">
        <v>31</v>
      </c>
      <c r="B34" s="35" t="s">
        <v>140</v>
      </c>
      <c r="C34" s="36"/>
      <c r="D34" s="37"/>
      <c r="E34" s="52"/>
      <c r="F34" s="140"/>
      <c r="G34" s="44"/>
    </row>
    <row r="35" spans="1:7" s="24" customFormat="1" ht="12.75" customHeight="1">
      <c r="A35" s="32" t="s">
        <v>71</v>
      </c>
      <c r="B35" s="67" t="s">
        <v>141</v>
      </c>
      <c r="C35" s="68"/>
      <c r="D35" s="69"/>
      <c r="E35" s="54"/>
      <c r="F35" s="70">
        <f>F36+F42+F43+F51</f>
        <v>141528</v>
      </c>
      <c r="G35" s="39">
        <f>G36+G42+G43+G51</f>
        <v>186265</v>
      </c>
    </row>
    <row r="36" spans="1:7" s="24" customFormat="1" ht="12.75" customHeight="1">
      <c r="A36" s="71" t="s">
        <v>13</v>
      </c>
      <c r="B36" s="64" t="s">
        <v>142</v>
      </c>
      <c r="C36" s="65"/>
      <c r="D36" s="66"/>
      <c r="E36" s="54"/>
      <c r="F36" s="44">
        <f>F38</f>
        <v>3661</v>
      </c>
      <c r="G36" s="49">
        <f>G38</f>
        <v>4882</v>
      </c>
    </row>
    <row r="37" spans="1:7" s="24" customFormat="1" ht="12.75" customHeight="1">
      <c r="A37" s="72" t="s">
        <v>107</v>
      </c>
      <c r="B37" s="73"/>
      <c r="C37" s="74" t="s">
        <v>143</v>
      </c>
      <c r="D37" s="75"/>
      <c r="E37" s="52"/>
      <c r="F37" s="44"/>
      <c r="G37" s="44"/>
    </row>
    <row r="38" spans="1:7" s="24" customFormat="1" ht="12.75" customHeight="1">
      <c r="A38" s="72" t="s">
        <v>109</v>
      </c>
      <c r="B38" s="64"/>
      <c r="C38" s="65" t="s">
        <v>144</v>
      </c>
      <c r="D38" s="66"/>
      <c r="E38" s="52"/>
      <c r="F38" s="44">
        <v>3661</v>
      </c>
      <c r="G38" s="44">
        <v>4882</v>
      </c>
    </row>
    <row r="39" spans="1:7" s="24" customFormat="1" ht="12.75">
      <c r="A39" s="72" t="s">
        <v>111</v>
      </c>
      <c r="B39" s="76"/>
      <c r="C39" s="77" t="s">
        <v>145</v>
      </c>
      <c r="D39" s="78"/>
      <c r="E39" s="52"/>
      <c r="F39" s="44"/>
      <c r="G39" s="44"/>
    </row>
    <row r="40" spans="1:7" s="24" customFormat="1" ht="12.75">
      <c r="A40" s="72" t="s">
        <v>113</v>
      </c>
      <c r="B40" s="64"/>
      <c r="C40" s="65" t="s">
        <v>146</v>
      </c>
      <c r="D40" s="66"/>
      <c r="E40" s="52"/>
      <c r="F40" s="44"/>
      <c r="G40" s="44"/>
    </row>
    <row r="41" spans="1:7" s="24" customFormat="1" ht="12.75" customHeight="1">
      <c r="A41" s="72" t="s">
        <v>115</v>
      </c>
      <c r="B41" s="79"/>
      <c r="C41" s="172" t="s">
        <v>147</v>
      </c>
      <c r="D41" s="172"/>
      <c r="E41" s="52"/>
      <c r="F41" s="44"/>
      <c r="G41" s="44"/>
    </row>
    <row r="42" spans="1:7" s="24" customFormat="1" ht="12.75" customHeight="1">
      <c r="A42" s="71" t="s">
        <v>23</v>
      </c>
      <c r="B42" s="81" t="s">
        <v>148</v>
      </c>
      <c r="C42" s="82"/>
      <c r="D42" s="83"/>
      <c r="E42" s="54"/>
      <c r="F42" s="44"/>
      <c r="G42" s="44"/>
    </row>
    <row r="43" spans="1:7" s="24" customFormat="1" ht="12.75" customHeight="1">
      <c r="A43" s="71" t="s">
        <v>25</v>
      </c>
      <c r="B43" s="64" t="s">
        <v>149</v>
      </c>
      <c r="C43" s="65"/>
      <c r="D43" s="66"/>
      <c r="E43" s="54"/>
      <c r="F43" s="44">
        <f>F48+F49</f>
        <v>129314</v>
      </c>
      <c r="G43" s="49">
        <f>G48+G49</f>
        <v>166512</v>
      </c>
    </row>
    <row r="44" spans="1:7" s="24" customFormat="1" ht="12.75" customHeight="1">
      <c r="A44" s="72" t="s">
        <v>150</v>
      </c>
      <c r="B44" s="73"/>
      <c r="C44" s="74" t="s">
        <v>151</v>
      </c>
      <c r="D44" s="75"/>
      <c r="E44" s="54"/>
      <c r="F44" s="44"/>
      <c r="G44" s="44"/>
    </row>
    <row r="45" spans="1:7" s="24" customFormat="1" ht="12.75" customHeight="1">
      <c r="A45" s="84" t="s">
        <v>152</v>
      </c>
      <c r="B45" s="64"/>
      <c r="C45" s="65" t="s">
        <v>153</v>
      </c>
      <c r="D45" s="85"/>
      <c r="E45" s="86"/>
      <c r="F45" s="87"/>
      <c r="G45" s="87"/>
    </row>
    <row r="46" spans="1:7" s="24" customFormat="1" ht="12.75" customHeight="1">
      <c r="A46" s="72" t="s">
        <v>154</v>
      </c>
      <c r="B46" s="76"/>
      <c r="C46" s="77" t="s">
        <v>155</v>
      </c>
      <c r="D46" s="78"/>
      <c r="E46" s="54"/>
      <c r="F46" s="44"/>
      <c r="G46" s="44"/>
    </row>
    <row r="47" spans="1:7" s="24" customFormat="1" ht="12.75" customHeight="1">
      <c r="A47" s="72" t="s">
        <v>156</v>
      </c>
      <c r="B47" s="88"/>
      <c r="C47" s="172" t="s">
        <v>157</v>
      </c>
      <c r="D47" s="172"/>
      <c r="E47" s="54"/>
      <c r="F47" s="44"/>
      <c r="G47" s="44"/>
    </row>
    <row r="48" spans="1:7" s="24" customFormat="1" ht="12.75" customHeight="1">
      <c r="A48" s="72" t="s">
        <v>158</v>
      </c>
      <c r="B48" s="64"/>
      <c r="C48" s="65" t="s">
        <v>159</v>
      </c>
      <c r="D48" s="66"/>
      <c r="E48" s="54"/>
      <c r="F48" s="44">
        <v>126922</v>
      </c>
      <c r="G48" s="44">
        <v>163139</v>
      </c>
    </row>
    <row r="49" spans="1:7" s="24" customFormat="1" ht="12.75" customHeight="1">
      <c r="A49" s="72" t="s">
        <v>160</v>
      </c>
      <c r="B49" s="64"/>
      <c r="C49" s="65" t="s">
        <v>161</v>
      </c>
      <c r="D49" s="66"/>
      <c r="E49" s="54"/>
      <c r="F49" s="44">
        <v>2392</v>
      </c>
      <c r="G49" s="44">
        <v>3373</v>
      </c>
    </row>
    <row r="50" spans="1:7" s="24" customFormat="1" ht="12.75" customHeight="1">
      <c r="A50" s="71" t="s">
        <v>40</v>
      </c>
      <c r="B50" s="64" t="s">
        <v>162</v>
      </c>
      <c r="C50" s="65"/>
      <c r="D50" s="66"/>
      <c r="E50" s="54"/>
      <c r="F50" s="140"/>
      <c r="G50" s="44"/>
    </row>
    <row r="51" spans="1:7" s="24" customFormat="1" ht="12.75" customHeight="1">
      <c r="A51" s="71" t="s">
        <v>43</v>
      </c>
      <c r="B51" s="73" t="s">
        <v>163</v>
      </c>
      <c r="C51" s="74"/>
      <c r="D51" s="75"/>
      <c r="E51" s="54"/>
      <c r="F51" s="44">
        <v>8553</v>
      </c>
      <c r="G51" s="44">
        <v>14871</v>
      </c>
    </row>
    <row r="52" spans="1:7" s="24" customFormat="1" ht="12.75" customHeight="1">
      <c r="A52" s="40"/>
      <c r="B52" s="41" t="s">
        <v>164</v>
      </c>
      <c r="C52" s="50"/>
      <c r="D52" s="51"/>
      <c r="E52" s="54"/>
      <c r="F52" s="70">
        <f>F14+F35</f>
        <v>1429426</v>
      </c>
      <c r="G52" s="39">
        <f>G14+G35</f>
        <v>1494490</v>
      </c>
    </row>
    <row r="53" spans="1:7" s="24" customFormat="1" ht="12.75" customHeight="1">
      <c r="A53" s="33" t="s">
        <v>73</v>
      </c>
      <c r="B53" s="89" t="s">
        <v>165</v>
      </c>
      <c r="C53" s="90"/>
      <c r="D53" s="91"/>
      <c r="E53" s="54"/>
      <c r="F53" s="70">
        <f>F54+F55+F57</f>
        <v>1289347</v>
      </c>
      <c r="G53" s="39">
        <f>G54+G55+G57</f>
        <v>1323068</v>
      </c>
    </row>
    <row r="54" spans="1:7" s="24" customFormat="1" ht="12.75" customHeight="1">
      <c r="A54" s="40" t="s">
        <v>13</v>
      </c>
      <c r="B54" s="41" t="s">
        <v>16</v>
      </c>
      <c r="C54" s="50"/>
      <c r="D54" s="51"/>
      <c r="E54" s="54"/>
      <c r="F54" s="44">
        <v>40183</v>
      </c>
      <c r="G54" s="44">
        <v>43895</v>
      </c>
    </row>
    <row r="55" spans="1:7" s="24" customFormat="1" ht="12.75" customHeight="1">
      <c r="A55" s="59" t="s">
        <v>23</v>
      </c>
      <c r="B55" s="46" t="s">
        <v>166</v>
      </c>
      <c r="C55" s="47"/>
      <c r="D55" s="48"/>
      <c r="E55" s="92"/>
      <c r="F55" s="93">
        <v>1221386</v>
      </c>
      <c r="G55" s="93">
        <v>1238315</v>
      </c>
    </row>
    <row r="56" spans="1:7" s="24" customFormat="1" ht="12.75" customHeight="1">
      <c r="A56" s="94" t="s">
        <v>25</v>
      </c>
      <c r="B56" s="173" t="s">
        <v>167</v>
      </c>
      <c r="C56" s="173"/>
      <c r="D56" s="173"/>
      <c r="E56" s="54"/>
      <c r="F56" s="44"/>
      <c r="G56" s="44"/>
    </row>
    <row r="57" spans="1:7" s="24" customFormat="1" ht="12.75" customHeight="1">
      <c r="A57" s="95" t="s">
        <v>168</v>
      </c>
      <c r="B57" s="96" t="s">
        <v>169</v>
      </c>
      <c r="C57" s="97"/>
      <c r="D57" s="98"/>
      <c r="E57" s="54"/>
      <c r="F57" s="44">
        <v>27778</v>
      </c>
      <c r="G57" s="44">
        <v>40858</v>
      </c>
    </row>
    <row r="58" spans="1:7" s="24" customFormat="1" ht="12.75" customHeight="1">
      <c r="A58" s="33" t="s">
        <v>82</v>
      </c>
      <c r="B58" s="89" t="s">
        <v>170</v>
      </c>
      <c r="C58" s="90"/>
      <c r="D58" s="91"/>
      <c r="E58" s="54"/>
      <c r="F58" s="70">
        <f>F63</f>
        <v>130592</v>
      </c>
      <c r="G58" s="39">
        <f>G63</f>
        <v>164260</v>
      </c>
    </row>
    <row r="59" spans="1:7" s="24" customFormat="1" ht="12.75" customHeight="1">
      <c r="A59" s="40" t="s">
        <v>13</v>
      </c>
      <c r="B59" s="41" t="s">
        <v>171</v>
      </c>
      <c r="C59" s="50"/>
      <c r="D59" s="51"/>
      <c r="E59" s="54"/>
      <c r="F59" s="44"/>
      <c r="G59" s="44"/>
    </row>
    <row r="60" spans="1:7" s="24" customFormat="1" ht="12.75">
      <c r="A60" s="45" t="s">
        <v>107</v>
      </c>
      <c r="B60" s="99"/>
      <c r="C60" s="47" t="s">
        <v>172</v>
      </c>
      <c r="D60" s="100"/>
      <c r="E60" s="54"/>
      <c r="F60" s="44"/>
      <c r="G60" s="44"/>
    </row>
    <row r="61" spans="1:7" s="24" customFormat="1" ht="12.75" customHeight="1">
      <c r="A61" s="45" t="s">
        <v>109</v>
      </c>
      <c r="B61" s="41"/>
      <c r="C61" s="50" t="s">
        <v>173</v>
      </c>
      <c r="D61" s="51"/>
      <c r="E61" s="54"/>
      <c r="F61" s="44"/>
      <c r="G61" s="44"/>
    </row>
    <row r="62" spans="1:7" s="24" customFormat="1" ht="12.75" customHeight="1">
      <c r="A62" s="45" t="s">
        <v>174</v>
      </c>
      <c r="B62" s="96"/>
      <c r="C62" s="97" t="s">
        <v>175</v>
      </c>
      <c r="D62" s="98"/>
      <c r="E62" s="52"/>
      <c r="F62" s="44"/>
      <c r="G62" s="44"/>
    </row>
    <row r="63" spans="1:7" s="103" customFormat="1" ht="12.75" customHeight="1">
      <c r="A63" s="71" t="s">
        <v>23</v>
      </c>
      <c r="B63" s="64" t="s">
        <v>176</v>
      </c>
      <c r="C63" s="65"/>
      <c r="D63" s="66"/>
      <c r="E63" s="101"/>
      <c r="F63" s="153">
        <f>F74+F75+F76</f>
        <v>130592</v>
      </c>
      <c r="G63" s="102">
        <v>164260</v>
      </c>
    </row>
    <row r="64" spans="1:7" s="24" customFormat="1" ht="12.75" customHeight="1">
      <c r="A64" s="45" t="s">
        <v>118</v>
      </c>
      <c r="B64" s="41"/>
      <c r="C64" s="50" t="s">
        <v>177</v>
      </c>
      <c r="D64" s="51"/>
      <c r="E64" s="54"/>
      <c r="F64" s="140"/>
      <c r="G64" s="44"/>
    </row>
    <row r="65" spans="1:7" s="24" customFormat="1" ht="12.75" customHeight="1">
      <c r="A65" s="45" t="s">
        <v>120</v>
      </c>
      <c r="B65" s="104"/>
      <c r="C65" s="50" t="s">
        <v>178</v>
      </c>
      <c r="D65" s="43"/>
      <c r="E65" s="54"/>
      <c r="F65" s="140"/>
      <c r="G65" s="44"/>
    </row>
    <row r="66" spans="1:7" s="24" customFormat="1" ht="12.75">
      <c r="A66" s="45" t="s">
        <v>122</v>
      </c>
      <c r="B66" s="104"/>
      <c r="C66" s="50" t="s">
        <v>179</v>
      </c>
      <c r="D66" s="43"/>
      <c r="E66" s="54"/>
      <c r="F66" s="140"/>
      <c r="G66" s="44"/>
    </row>
    <row r="67" spans="1:7" s="24" customFormat="1" ht="12.75">
      <c r="A67" s="105" t="s">
        <v>124</v>
      </c>
      <c r="B67" s="64"/>
      <c r="C67" s="65" t="s">
        <v>180</v>
      </c>
      <c r="D67" s="66"/>
      <c r="E67" s="54"/>
      <c r="F67" s="140"/>
      <c r="G67" s="44"/>
    </row>
    <row r="68" spans="1:7" s="24" customFormat="1" ht="12.75">
      <c r="A68" s="40" t="s">
        <v>126</v>
      </c>
      <c r="B68" s="41"/>
      <c r="C68" s="50" t="s">
        <v>181</v>
      </c>
      <c r="D68" s="136"/>
      <c r="E68" s="137"/>
      <c r="F68" s="140"/>
      <c r="G68" s="44"/>
    </row>
    <row r="69" spans="1:7" s="24" customFormat="1" ht="12.75" customHeight="1">
      <c r="A69" s="106" t="s">
        <v>128</v>
      </c>
      <c r="B69" s="64"/>
      <c r="C69" s="65" t="s">
        <v>182</v>
      </c>
      <c r="D69" s="66"/>
      <c r="E69" s="54"/>
      <c r="F69" s="140"/>
      <c r="G69" s="44"/>
    </row>
    <row r="70" spans="1:7" s="24" customFormat="1" ht="12.75" customHeight="1">
      <c r="A70" s="72" t="s">
        <v>183</v>
      </c>
      <c r="B70" s="88"/>
      <c r="C70" s="107"/>
      <c r="D70" s="108" t="s">
        <v>184</v>
      </c>
      <c r="E70" s="54"/>
      <c r="F70" s="140"/>
      <c r="G70" s="44"/>
    </row>
    <row r="71" spans="1:7" s="24" customFormat="1" ht="12.75" customHeight="1">
      <c r="A71" s="72" t="s">
        <v>185</v>
      </c>
      <c r="B71" s="88"/>
      <c r="C71" s="107"/>
      <c r="D71" s="108" t="s">
        <v>186</v>
      </c>
      <c r="E71" s="52"/>
      <c r="F71" s="140"/>
      <c r="G71" s="44"/>
    </row>
    <row r="72" spans="1:7" s="24" customFormat="1" ht="12.75" customHeight="1">
      <c r="A72" s="72" t="s">
        <v>130</v>
      </c>
      <c r="B72" s="64"/>
      <c r="C72" s="65" t="s">
        <v>187</v>
      </c>
      <c r="D72" s="66"/>
      <c r="E72" s="52"/>
      <c r="F72" s="140"/>
      <c r="G72" s="44"/>
    </row>
    <row r="73" spans="1:7" s="24" customFormat="1" ht="12.75" customHeight="1">
      <c r="A73" s="72" t="s">
        <v>132</v>
      </c>
      <c r="B73" s="109"/>
      <c r="C73" s="65" t="s">
        <v>188</v>
      </c>
      <c r="D73" s="110"/>
      <c r="E73" s="54"/>
      <c r="F73" s="140"/>
      <c r="G73" s="44">
        <v>3373</v>
      </c>
    </row>
    <row r="74" spans="1:7" s="24" customFormat="1" ht="12.75" customHeight="1">
      <c r="A74" s="72" t="s">
        <v>134</v>
      </c>
      <c r="B74" s="41"/>
      <c r="C74" s="50" t="s">
        <v>189</v>
      </c>
      <c r="D74" s="51"/>
      <c r="E74" s="54"/>
      <c r="F74" s="44">
        <v>74131</v>
      </c>
      <c r="G74" s="44">
        <v>124666</v>
      </c>
    </row>
    <row r="75" spans="1:7" s="24" customFormat="1" ht="12.75" customHeight="1">
      <c r="A75" s="72" t="s">
        <v>136</v>
      </c>
      <c r="B75" s="41"/>
      <c r="C75" s="50" t="s">
        <v>190</v>
      </c>
      <c r="D75" s="51"/>
      <c r="E75" s="54"/>
      <c r="F75" s="44"/>
      <c r="G75" s="44"/>
    </row>
    <row r="76" spans="1:7" s="24" customFormat="1" ht="12.75" customHeight="1">
      <c r="A76" s="45" t="s">
        <v>191</v>
      </c>
      <c r="B76" s="64"/>
      <c r="C76" s="65" t="s">
        <v>192</v>
      </c>
      <c r="D76" s="66"/>
      <c r="E76" s="54"/>
      <c r="F76" s="44">
        <v>56461</v>
      </c>
      <c r="G76" s="44">
        <v>36221</v>
      </c>
    </row>
    <row r="77" spans="1:7" s="24" customFormat="1" ht="12.75" customHeight="1">
      <c r="A77" s="45" t="s">
        <v>193</v>
      </c>
      <c r="B77" s="41"/>
      <c r="C77" s="50" t="s">
        <v>194</v>
      </c>
      <c r="D77" s="51"/>
      <c r="E77" s="52"/>
      <c r="F77" s="44"/>
      <c r="G77" s="44"/>
    </row>
    <row r="78" spans="1:7" s="24" customFormat="1" ht="12.75" customHeight="1">
      <c r="A78" s="33" t="s">
        <v>84</v>
      </c>
      <c r="B78" s="35" t="s">
        <v>195</v>
      </c>
      <c r="C78" s="36"/>
      <c r="D78" s="37"/>
      <c r="E78" s="52"/>
      <c r="F78" s="70">
        <f>F84</f>
        <v>9487</v>
      </c>
      <c r="G78" s="39">
        <f>G84</f>
        <v>7162</v>
      </c>
    </row>
    <row r="79" spans="1:7" s="24" customFormat="1" ht="12.75" customHeight="1">
      <c r="A79" s="40" t="s">
        <v>13</v>
      </c>
      <c r="B79" s="41" t="s">
        <v>196</v>
      </c>
      <c r="C79" s="50"/>
      <c r="D79" s="51"/>
      <c r="E79" s="52"/>
      <c r="F79" s="44"/>
      <c r="G79" s="44"/>
    </row>
    <row r="80" spans="1:7" s="24" customFormat="1" ht="12.75" customHeight="1">
      <c r="A80" s="40" t="s">
        <v>23</v>
      </c>
      <c r="B80" s="41" t="s">
        <v>197</v>
      </c>
      <c r="C80" s="50"/>
      <c r="D80" s="51"/>
      <c r="E80" s="54"/>
      <c r="F80" s="44"/>
      <c r="G80" s="44"/>
    </row>
    <row r="81" spans="1:7" s="24" customFormat="1" ht="12.75" customHeight="1">
      <c r="A81" s="45" t="s">
        <v>118</v>
      </c>
      <c r="B81" s="41"/>
      <c r="C81" s="50" t="s">
        <v>198</v>
      </c>
      <c r="D81" s="51"/>
      <c r="E81" s="54"/>
      <c r="F81" s="44"/>
      <c r="G81" s="44"/>
    </row>
    <row r="82" spans="1:7" s="24" customFormat="1" ht="12.75" customHeight="1">
      <c r="A82" s="45" t="s">
        <v>120</v>
      </c>
      <c r="B82" s="41"/>
      <c r="C82" s="50" t="s">
        <v>199</v>
      </c>
      <c r="D82" s="51"/>
      <c r="E82" s="54"/>
      <c r="F82" s="44"/>
      <c r="G82" s="44"/>
    </row>
    <row r="83" spans="1:7" s="24" customFormat="1" ht="12.75" customHeight="1">
      <c r="A83" s="71" t="s">
        <v>25</v>
      </c>
      <c r="B83" s="107" t="s">
        <v>200</v>
      </c>
      <c r="C83" s="107"/>
      <c r="D83" s="80"/>
      <c r="E83" s="54"/>
      <c r="F83" s="44"/>
      <c r="G83" s="44"/>
    </row>
    <row r="84" spans="1:7" s="24" customFormat="1" ht="12.75" customHeight="1">
      <c r="A84" s="59" t="s">
        <v>40</v>
      </c>
      <c r="B84" s="41" t="s">
        <v>201</v>
      </c>
      <c r="C84" s="50"/>
      <c r="D84" s="51"/>
      <c r="E84" s="54"/>
      <c r="F84" s="44">
        <f>F85+F86</f>
        <v>9487</v>
      </c>
      <c r="G84" s="49">
        <f>G85+G86</f>
        <v>7162</v>
      </c>
    </row>
    <row r="85" spans="1:7" s="24" customFormat="1" ht="12.75" customHeight="1">
      <c r="A85" s="45" t="s">
        <v>202</v>
      </c>
      <c r="B85" s="35"/>
      <c r="C85" s="50" t="s">
        <v>203</v>
      </c>
      <c r="D85" s="37"/>
      <c r="E85" s="52"/>
      <c r="F85" s="44">
        <v>2325</v>
      </c>
      <c r="G85" s="49">
        <f>G52-G53-G58-G86</f>
        <v>5770</v>
      </c>
    </row>
    <row r="86" spans="1:7" s="24" customFormat="1" ht="12.75" customHeight="1">
      <c r="A86" s="45" t="s">
        <v>204</v>
      </c>
      <c r="B86" s="35"/>
      <c r="C86" s="50" t="s">
        <v>205</v>
      </c>
      <c r="D86" s="37"/>
      <c r="E86" s="52"/>
      <c r="F86" s="44">
        <v>7162</v>
      </c>
      <c r="G86" s="44">
        <v>1392</v>
      </c>
    </row>
    <row r="87" spans="1:7" s="24" customFormat="1" ht="12.75" customHeight="1">
      <c r="A87" s="33" t="s">
        <v>86</v>
      </c>
      <c r="B87" s="35" t="s">
        <v>206</v>
      </c>
      <c r="C87" s="111"/>
      <c r="D87" s="37"/>
      <c r="E87" s="52"/>
      <c r="F87" s="44"/>
      <c r="G87" s="44"/>
    </row>
    <row r="88" spans="1:7" s="24" customFormat="1" ht="25.5" customHeight="1">
      <c r="A88" s="33"/>
      <c r="B88" s="174" t="s">
        <v>207</v>
      </c>
      <c r="C88" s="174"/>
      <c r="D88" s="174"/>
      <c r="E88" s="54"/>
      <c r="F88" s="70">
        <f>F53+F58+F78</f>
        <v>1429426</v>
      </c>
      <c r="G88" s="70">
        <f>G53+G58+G78</f>
        <v>1494490</v>
      </c>
    </row>
    <row r="89" spans="1:7" s="24" customFormat="1" ht="12.75">
      <c r="A89" s="112"/>
      <c r="B89" s="113"/>
      <c r="C89" s="114"/>
      <c r="D89" s="114"/>
      <c r="E89" s="60"/>
      <c r="F89" s="115"/>
      <c r="G89" s="25"/>
    </row>
    <row r="90" spans="1:7" s="116" customFormat="1" ht="16.5" customHeight="1">
      <c r="A90" s="155" t="s">
        <v>95</v>
      </c>
      <c r="B90" s="155"/>
      <c r="C90" s="155"/>
      <c r="D90" s="155"/>
      <c r="E90" s="155" t="s">
        <v>96</v>
      </c>
      <c r="F90" s="155"/>
      <c r="G90" s="155"/>
    </row>
    <row r="91" spans="1:7" s="116" customFormat="1" ht="12.75" customHeight="1">
      <c r="A91" s="155"/>
      <c r="B91" s="155"/>
      <c r="C91" s="155"/>
      <c r="D91" s="155"/>
      <c r="E91" s="155"/>
      <c r="F91" s="155"/>
      <c r="G91" s="155"/>
    </row>
    <row r="92" spans="1:7" s="116" customFormat="1" ht="12.75" customHeight="1">
      <c r="A92" s="171" t="s">
        <v>97</v>
      </c>
      <c r="B92" s="171"/>
      <c r="C92" s="171"/>
      <c r="D92" s="171"/>
      <c r="E92" s="171" t="s">
        <v>98</v>
      </c>
      <c r="F92" s="171"/>
      <c r="G92" s="171"/>
    </row>
    <row r="93" spans="1:7" s="24" customFormat="1" ht="12.75">
      <c r="A93" s="117"/>
      <c r="B93" s="117"/>
      <c r="C93" s="117"/>
      <c r="D93" s="117"/>
      <c r="E93" s="26"/>
      <c r="F93" s="31"/>
      <c r="G93" s="31"/>
    </row>
    <row r="94" s="24" customFormat="1" ht="12.75">
      <c r="E94" s="25"/>
    </row>
    <row r="95" s="24" customFormat="1" ht="12.75">
      <c r="E95" s="25"/>
    </row>
    <row r="96" s="24" customFormat="1" ht="12.75">
      <c r="E96" s="25"/>
    </row>
    <row r="97" s="24" customFormat="1" ht="12.75">
      <c r="E97" s="25"/>
    </row>
    <row r="98" s="24" customFormat="1" ht="12.75">
      <c r="E98" s="25"/>
    </row>
    <row r="99" s="24" customFormat="1" ht="12.75">
      <c r="E99" s="25"/>
    </row>
    <row r="100" s="24" customFormat="1" ht="12.75">
      <c r="E100" s="25"/>
    </row>
    <row r="101" s="24" customFormat="1" ht="12.75">
      <c r="E101" s="25"/>
    </row>
    <row r="102" s="24" customFormat="1" ht="12.75">
      <c r="E102" s="25"/>
    </row>
    <row r="103" s="24" customFormat="1" ht="12.75">
      <c r="E103" s="25"/>
    </row>
    <row r="104" s="24" customFormat="1" ht="12.75">
      <c r="E104" s="25"/>
    </row>
    <row r="105" s="24" customFormat="1" ht="12.75">
      <c r="E105" s="25"/>
    </row>
    <row r="106" s="24" customFormat="1" ht="12.75">
      <c r="E106" s="25"/>
    </row>
    <row r="107" s="24" customFormat="1" ht="12.75">
      <c r="E107" s="25"/>
    </row>
    <row r="108" s="24" customFormat="1" ht="12.75">
      <c r="E108" s="25"/>
    </row>
    <row r="109" s="24" customFormat="1" ht="12.75">
      <c r="E109" s="25"/>
    </row>
    <row r="110" s="24" customFormat="1" ht="12.75">
      <c r="E110" s="25"/>
    </row>
    <row r="111" s="24" customFormat="1" ht="12.75">
      <c r="E111" s="25"/>
    </row>
    <row r="112" s="24" customFormat="1" ht="12.75">
      <c r="E112" s="25"/>
    </row>
    <row r="113" s="24" customFormat="1" ht="12.75">
      <c r="E113" s="25"/>
    </row>
    <row r="114" s="24" customFormat="1" ht="12.75">
      <c r="E114" s="25"/>
    </row>
    <row r="115" s="24" customFormat="1" ht="12.75">
      <c r="E115" s="25"/>
    </row>
    <row r="116" s="24" customFormat="1" ht="12.75">
      <c r="E116" s="25"/>
    </row>
  </sheetData>
  <sheetProtection selectLockedCells="1" selectUnlockedCells="1"/>
  <mergeCells count="21">
    <mergeCell ref="E1:G1"/>
    <mergeCell ref="E2:G2"/>
    <mergeCell ref="A3:G3"/>
    <mergeCell ref="A4:G4"/>
    <mergeCell ref="A5:G5"/>
    <mergeCell ref="A6:E6"/>
    <mergeCell ref="A7:G7"/>
    <mergeCell ref="A8:G8"/>
    <mergeCell ref="A10:G10"/>
    <mergeCell ref="A11:G11"/>
    <mergeCell ref="D12:G12"/>
    <mergeCell ref="B13:D13"/>
    <mergeCell ref="A91:G91"/>
    <mergeCell ref="A92:D92"/>
    <mergeCell ref="E92:G92"/>
    <mergeCell ref="C41:D41"/>
    <mergeCell ref="C47:D47"/>
    <mergeCell ref="B56:D56"/>
    <mergeCell ref="B88:D88"/>
    <mergeCell ref="A90:D90"/>
    <mergeCell ref="E90:G90"/>
  </mergeCells>
  <printOptions horizontalCentered="1"/>
  <pageMargins left="0.5513888888888889" right="0.5513888888888889" top="0.6694444444444444" bottom="0.2361111111111111" header="0.5118055555555555" footer="0.5118055555555555"/>
  <pageSetup fitToHeight="2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zoomScale="80" zoomScaleNormal="80" zoomScaleSheetLayoutView="100" zoomScalePageLayoutView="0" workbookViewId="0" topLeftCell="A1">
      <selection activeCell="O25" sqref="O25"/>
    </sheetView>
  </sheetViews>
  <sheetFormatPr defaultColWidth="9.140625" defaultRowHeight="12.75"/>
  <cols>
    <col min="1" max="1" width="6.00390625" style="118" customWidth="1"/>
    <col min="2" max="2" width="30.140625" style="21" customWidth="1"/>
    <col min="3" max="3" width="11.28125" style="21" customWidth="1"/>
    <col min="4" max="4" width="12.7109375" style="21" customWidth="1"/>
    <col min="5" max="5" width="12.140625" style="21" customWidth="1"/>
    <col min="6" max="6" width="9.7109375" style="21" customWidth="1"/>
    <col min="7" max="7" width="11.7109375" style="21" customWidth="1"/>
    <col min="8" max="8" width="11.57421875" style="21" customWidth="1"/>
    <col min="9" max="9" width="12.140625" style="21" customWidth="1"/>
    <col min="10" max="10" width="13.00390625" style="21" customWidth="1"/>
    <col min="11" max="11" width="10.28125" style="21" customWidth="1"/>
    <col min="12" max="12" width="10.7109375" style="21" customWidth="1"/>
    <col min="13" max="13" width="11.8515625" style="21" customWidth="1"/>
    <col min="14" max="14" width="10.00390625" style="21" bestFit="1" customWidth="1"/>
    <col min="15" max="16384" width="9.140625" style="21" customWidth="1"/>
  </cols>
  <sheetData>
    <row r="1" spans="1:14" ht="15">
      <c r="A1" s="119"/>
      <c r="B1" s="120"/>
      <c r="C1" s="120"/>
      <c r="D1" s="120"/>
      <c r="E1" s="120"/>
      <c r="F1" s="120"/>
      <c r="G1" s="120"/>
      <c r="H1" s="120"/>
      <c r="I1"/>
      <c r="J1" s="120" t="s">
        <v>208</v>
      </c>
      <c r="K1" s="120"/>
      <c r="L1" s="120"/>
      <c r="M1" s="120"/>
      <c r="N1" s="121"/>
    </row>
    <row r="2" spans="1:14" ht="15">
      <c r="A2" s="119"/>
      <c r="B2" s="120"/>
      <c r="C2" s="120"/>
      <c r="D2" s="120"/>
      <c r="E2" s="120"/>
      <c r="F2" s="120"/>
      <c r="G2" s="120"/>
      <c r="H2" s="120"/>
      <c r="I2" s="120"/>
      <c r="J2" s="120" t="s">
        <v>209</v>
      </c>
      <c r="K2" s="120"/>
      <c r="L2" s="120"/>
      <c r="M2" s="120"/>
      <c r="N2" s="121"/>
    </row>
    <row r="3" spans="1:14" ht="15.75">
      <c r="A3" s="185" t="s">
        <v>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21"/>
    </row>
    <row r="4" spans="1:14" ht="15">
      <c r="A4" s="186" t="s">
        <v>210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21"/>
    </row>
    <row r="5" spans="1:14" ht="15">
      <c r="A5" s="186" t="s">
        <v>211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21"/>
    </row>
    <row r="6" spans="1:14" ht="15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1"/>
    </row>
    <row r="7" spans="1:14" ht="15.75">
      <c r="A7" s="185" t="s">
        <v>212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21"/>
    </row>
    <row r="8" spans="1:14" ht="15">
      <c r="A8" s="119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1"/>
    </row>
    <row r="9" spans="1:14" ht="12.75" customHeight="1">
      <c r="A9" s="187" t="s">
        <v>6</v>
      </c>
      <c r="B9" s="187" t="s">
        <v>213</v>
      </c>
      <c r="C9" s="187" t="s">
        <v>214</v>
      </c>
      <c r="D9" s="184" t="s">
        <v>247</v>
      </c>
      <c r="E9" s="184"/>
      <c r="F9" s="184"/>
      <c r="G9" s="184"/>
      <c r="H9" s="184"/>
      <c r="I9" s="184"/>
      <c r="J9" s="184"/>
      <c r="K9" s="184"/>
      <c r="L9" s="184"/>
      <c r="M9" s="187" t="s">
        <v>215</v>
      </c>
      <c r="N9" s="121"/>
    </row>
    <row r="10" spans="1:14" ht="104.25" customHeight="1">
      <c r="A10" s="187"/>
      <c r="B10" s="187"/>
      <c r="C10" s="187"/>
      <c r="D10" s="122" t="s">
        <v>216</v>
      </c>
      <c r="E10" s="122" t="s">
        <v>217</v>
      </c>
      <c r="F10" s="122" t="s">
        <v>218</v>
      </c>
      <c r="G10" s="122" t="s">
        <v>219</v>
      </c>
      <c r="H10" s="122" t="s">
        <v>220</v>
      </c>
      <c r="I10" s="123" t="s">
        <v>221</v>
      </c>
      <c r="J10" s="122" t="s">
        <v>222</v>
      </c>
      <c r="K10" s="124" t="s">
        <v>223</v>
      </c>
      <c r="L10" s="125" t="s">
        <v>224</v>
      </c>
      <c r="M10" s="187"/>
      <c r="N10" s="121"/>
    </row>
    <row r="11" spans="1:14" ht="15">
      <c r="A11" s="126">
        <v>1</v>
      </c>
      <c r="B11" s="126">
        <v>2</v>
      </c>
      <c r="C11" s="126">
        <v>3</v>
      </c>
      <c r="D11" s="126">
        <v>4</v>
      </c>
      <c r="E11" s="126">
        <v>5</v>
      </c>
      <c r="F11" s="126">
        <v>6</v>
      </c>
      <c r="G11" s="126">
        <v>7</v>
      </c>
      <c r="H11" s="126">
        <v>8</v>
      </c>
      <c r="I11" s="126">
        <v>9</v>
      </c>
      <c r="J11" s="126">
        <v>10</v>
      </c>
      <c r="K11" s="127" t="s">
        <v>225</v>
      </c>
      <c r="L11" s="126">
        <v>12</v>
      </c>
      <c r="M11" s="126">
        <v>13</v>
      </c>
      <c r="N11" s="121"/>
    </row>
    <row r="12" spans="1:14" ht="63.75">
      <c r="A12" s="122" t="s">
        <v>226</v>
      </c>
      <c r="B12" s="18" t="s">
        <v>227</v>
      </c>
      <c r="C12" s="128">
        <f>C13</f>
        <v>43895</v>
      </c>
      <c r="D12" s="128">
        <f>D13+D14</f>
        <v>472667</v>
      </c>
      <c r="E12" s="128"/>
      <c r="F12" s="128"/>
      <c r="G12" s="128"/>
      <c r="H12" s="128"/>
      <c r="I12" s="128">
        <f>I13+I14</f>
        <v>-479362</v>
      </c>
      <c r="J12" s="128"/>
      <c r="K12" s="128"/>
      <c r="L12" s="128">
        <f>L13+L14</f>
        <v>2983</v>
      </c>
      <c r="M12" s="128">
        <f>M13+M14</f>
        <v>40183</v>
      </c>
      <c r="N12" s="121"/>
    </row>
    <row r="13" spans="1:14" ht="15" customHeight="1">
      <c r="A13" s="126" t="s">
        <v>228</v>
      </c>
      <c r="B13" s="128" t="s">
        <v>229</v>
      </c>
      <c r="C13" s="128">
        <v>43895</v>
      </c>
      <c r="D13" s="142"/>
      <c r="E13" s="142"/>
      <c r="F13" s="142"/>
      <c r="G13" s="142"/>
      <c r="H13" s="142"/>
      <c r="I13" s="128">
        <v>-5265</v>
      </c>
      <c r="J13" s="128"/>
      <c r="K13" s="128"/>
      <c r="L13" s="128"/>
      <c r="M13" s="128">
        <f>C13+D13+I13+L13</f>
        <v>38630</v>
      </c>
      <c r="N13" s="121"/>
    </row>
    <row r="14" spans="1:14" ht="15" customHeight="1">
      <c r="A14" s="126" t="s">
        <v>230</v>
      </c>
      <c r="B14" s="128" t="s">
        <v>231</v>
      </c>
      <c r="C14" s="128"/>
      <c r="D14" s="128">
        <v>472667</v>
      </c>
      <c r="E14" s="142"/>
      <c r="F14" s="142"/>
      <c r="G14" s="142"/>
      <c r="H14" s="142"/>
      <c r="I14" s="128">
        <v>-474097</v>
      </c>
      <c r="J14" s="128"/>
      <c r="K14" s="128"/>
      <c r="L14" s="128">
        <v>2983</v>
      </c>
      <c r="M14" s="128">
        <f>C14+D14+I14+L14</f>
        <v>1553</v>
      </c>
      <c r="N14" s="121"/>
    </row>
    <row r="15" spans="1:14" ht="66" customHeight="1">
      <c r="A15" s="122" t="s">
        <v>232</v>
      </c>
      <c r="B15" s="18" t="s">
        <v>233</v>
      </c>
      <c r="C15" s="128">
        <f>C16+C17</f>
        <v>1238315</v>
      </c>
      <c r="D15" s="128">
        <f>D16+D17</f>
        <v>263400</v>
      </c>
      <c r="E15" s="128"/>
      <c r="F15" s="128"/>
      <c r="G15" s="128"/>
      <c r="H15" s="128"/>
      <c r="I15" s="128">
        <f>I16+I17</f>
        <v>-280329</v>
      </c>
      <c r="J15" s="128"/>
      <c r="K15" s="128"/>
      <c r="L15" s="128"/>
      <c r="M15" s="128">
        <f>M16+M17</f>
        <v>1221386</v>
      </c>
      <c r="N15" s="121"/>
    </row>
    <row r="16" spans="1:14" ht="15" customHeight="1">
      <c r="A16" s="126" t="s">
        <v>234</v>
      </c>
      <c r="B16" s="128" t="s">
        <v>229</v>
      </c>
      <c r="C16" s="128">
        <v>1238315</v>
      </c>
      <c r="D16" s="142"/>
      <c r="E16" s="128"/>
      <c r="F16" s="128"/>
      <c r="G16" s="128"/>
      <c r="H16" s="128"/>
      <c r="I16" s="128">
        <v>-17408</v>
      </c>
      <c r="J16" s="128"/>
      <c r="K16" s="128"/>
      <c r="L16" s="128"/>
      <c r="M16" s="128">
        <f>C16+D16+F16+I16</f>
        <v>1220907</v>
      </c>
      <c r="N16" s="121"/>
    </row>
    <row r="17" spans="1:14" ht="15" customHeight="1">
      <c r="A17" s="126" t="s">
        <v>235</v>
      </c>
      <c r="B17" s="128" t="s">
        <v>231</v>
      </c>
      <c r="C17" s="128"/>
      <c r="D17" s="128">
        <v>263400</v>
      </c>
      <c r="E17" s="128"/>
      <c r="F17" s="128"/>
      <c r="G17" s="128"/>
      <c r="H17" s="128"/>
      <c r="I17" s="128">
        <v>-262921</v>
      </c>
      <c r="J17" s="128"/>
      <c r="K17" s="128"/>
      <c r="L17" s="128"/>
      <c r="M17" s="128">
        <f>D17+I17</f>
        <v>479</v>
      </c>
      <c r="N17" s="121"/>
    </row>
    <row r="18" spans="1:14" ht="87.75" customHeight="1">
      <c r="A18" s="122" t="s">
        <v>236</v>
      </c>
      <c r="B18" s="18" t="s">
        <v>237</v>
      </c>
      <c r="C18" s="128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21"/>
    </row>
    <row r="19" spans="1:14" ht="15" customHeight="1">
      <c r="A19" s="126" t="s">
        <v>238</v>
      </c>
      <c r="B19" s="128" t="s">
        <v>229</v>
      </c>
      <c r="C19" s="128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21"/>
    </row>
    <row r="20" spans="1:14" ht="15" customHeight="1">
      <c r="A20" s="126" t="s">
        <v>239</v>
      </c>
      <c r="B20" s="128" t="s">
        <v>231</v>
      </c>
      <c r="C20" s="128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21"/>
    </row>
    <row r="21" spans="1:14" ht="15" customHeight="1">
      <c r="A21" s="122" t="s">
        <v>240</v>
      </c>
      <c r="B21" s="18" t="s">
        <v>241</v>
      </c>
      <c r="C21" s="128">
        <f>C22+C23</f>
        <v>40858</v>
      </c>
      <c r="D21" s="128">
        <f>D22+D23</f>
        <v>8227</v>
      </c>
      <c r="E21" s="128">
        <f>E22+E23</f>
        <v>0</v>
      </c>
      <c r="F21" s="128"/>
      <c r="G21" s="128"/>
      <c r="H21" s="128"/>
      <c r="I21" s="128">
        <f>I22+I23</f>
        <v>-21307</v>
      </c>
      <c r="J21" s="128"/>
      <c r="K21" s="128"/>
      <c r="L21" s="128"/>
      <c r="M21" s="128">
        <f>M22+M23</f>
        <v>27778</v>
      </c>
      <c r="N21" s="121"/>
    </row>
    <row r="22" spans="1:14" ht="15" customHeight="1">
      <c r="A22" s="126" t="s">
        <v>242</v>
      </c>
      <c r="B22" s="128" t="s">
        <v>229</v>
      </c>
      <c r="C22" s="128">
        <v>25986</v>
      </c>
      <c r="D22" s="128"/>
      <c r="E22" s="128">
        <v>2657</v>
      </c>
      <c r="F22" s="128"/>
      <c r="G22" s="128"/>
      <c r="H22" s="128"/>
      <c r="I22" s="128">
        <v>-426</v>
      </c>
      <c r="J22" s="128"/>
      <c r="K22" s="128"/>
      <c r="L22" s="128"/>
      <c r="M22" s="128">
        <f>C22+D22+E22+I22</f>
        <v>28217</v>
      </c>
      <c r="N22" s="121"/>
    </row>
    <row r="23" spans="1:14" ht="15" customHeight="1">
      <c r="A23" s="129" t="s">
        <v>243</v>
      </c>
      <c r="B23" s="130" t="s">
        <v>231</v>
      </c>
      <c r="C23" s="130">
        <v>14872</v>
      </c>
      <c r="D23" s="130">
        <v>8227</v>
      </c>
      <c r="E23" s="130">
        <v>-2657</v>
      </c>
      <c r="F23" s="130"/>
      <c r="G23" s="130"/>
      <c r="H23" s="130"/>
      <c r="I23" s="130">
        <v>-20881</v>
      </c>
      <c r="J23" s="130"/>
      <c r="K23" s="130"/>
      <c r="L23" s="130"/>
      <c r="M23" s="130">
        <f>C23+D23+E23+I23</f>
        <v>-439</v>
      </c>
      <c r="N23" s="121"/>
    </row>
    <row r="24" spans="1:13" s="133" customFormat="1" ht="15" customHeight="1">
      <c r="A24" s="131" t="s">
        <v>244</v>
      </c>
      <c r="B24" s="132" t="s">
        <v>245</v>
      </c>
      <c r="C24" s="144">
        <f>C12+C15+C18+C21</f>
        <v>1323068</v>
      </c>
      <c r="D24" s="146">
        <f>D12+D15+D21</f>
        <v>744294</v>
      </c>
      <c r="E24" s="146">
        <f>E12+E15+E21</f>
        <v>0</v>
      </c>
      <c r="F24" s="147"/>
      <c r="G24" s="147"/>
      <c r="H24" s="147"/>
      <c r="I24" s="148">
        <f>I12+I15+I18+I21</f>
        <v>-780998</v>
      </c>
      <c r="J24" s="149"/>
      <c r="K24" s="149"/>
      <c r="L24" s="150">
        <f>L12+L15+L21</f>
        <v>2983</v>
      </c>
      <c r="M24" s="145">
        <f>M12+M15+M18+M21</f>
        <v>1289347</v>
      </c>
    </row>
    <row r="25" spans="1:14" ht="15">
      <c r="A25" s="119"/>
      <c r="B25" s="120"/>
      <c r="C25" s="120"/>
      <c r="D25" s="134"/>
      <c r="E25" s="134"/>
      <c r="F25" s="134"/>
      <c r="G25" s="134"/>
      <c r="H25" s="120"/>
      <c r="I25" s="120"/>
      <c r="J25" s="120"/>
      <c r="K25" s="120"/>
      <c r="L25" s="120"/>
      <c r="M25" s="120"/>
      <c r="N25" s="121"/>
    </row>
    <row r="26" spans="1:13" ht="15">
      <c r="A26" s="188" t="s">
        <v>97</v>
      </c>
      <c r="B26" s="188"/>
      <c r="C26" s="188"/>
      <c r="D26" s="188"/>
      <c r="E26" s="188"/>
      <c r="F26" s="188"/>
      <c r="G26" s="188"/>
      <c r="H26" s="188"/>
      <c r="I26" s="157" t="s">
        <v>98</v>
      </c>
      <c r="J26" s="157"/>
      <c r="K26" s="157"/>
      <c r="L26" s="157"/>
      <c r="M26" s="157"/>
    </row>
  </sheetData>
  <sheetProtection selectLockedCells="1" selectUnlockedCells="1"/>
  <mergeCells count="11">
    <mergeCell ref="A26:H26"/>
    <mergeCell ref="I26:M26"/>
    <mergeCell ref="A9:A10"/>
    <mergeCell ref="B9:B10"/>
    <mergeCell ref="C9:C10"/>
    <mergeCell ref="D9:L9"/>
    <mergeCell ref="A3:M3"/>
    <mergeCell ref="A4:M4"/>
    <mergeCell ref="A5:M5"/>
    <mergeCell ref="A7:M7"/>
    <mergeCell ref="M9:M10"/>
  </mergeCells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Vartotojas</cp:lastModifiedBy>
  <cp:lastPrinted>2014-11-07T08:45:47Z</cp:lastPrinted>
  <dcterms:modified xsi:type="dcterms:W3CDTF">2014-11-19T06:44:16Z</dcterms:modified>
  <cp:category/>
  <cp:version/>
  <cp:contentType/>
  <cp:contentStatus/>
</cp:coreProperties>
</file>